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6.2025\כל הדוחות לאתר\"/>
    </mc:Choice>
  </mc:AlternateContent>
  <xr:revisionPtr revIDLastSave="0" documentId="13_ncr:1_{F9E92488-2031-4103-90C2-D17ACA27EB13}" xr6:coauthVersionLast="36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לא סחיר מוצרים מובנים" sheetId="25" r:id="rId24"/>
    <sheet name="הלוואות" sheetId="24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<sst xmlns="http://schemas.openxmlformats.org/spreadsheetml/2006/main" count="5204" uniqueCount="1376">
  <si>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</si>
  <si>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</si>
  <si>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</si>
  <si>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</si>
  <si>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</si>
  <si>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</si>
  <si>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</si>
  <si>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</si>
  <si>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</si>
  <si>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</si>
  <si>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</si>
  <si>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</si>
  <si>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</si>
  <si>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</si>
  <si>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</si>
  <si>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</si>
  <si>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</si>
  <si>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</si>
  <si>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</si>
  <si>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</si>
  <si>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</si>
  <si>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</si>
  <si>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</si>
  <si>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</si>
  <si>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</si>
  <si>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</si>
  <si>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</si>
  <si>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</si>
  <si>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</si>
  <si>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</si>
  <si>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</si>
  <si>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</si>
  <si>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</si>
  <si>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</si>
  <si>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</si>
  <si>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</si>
  <si>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</si>
  <si>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</si>
  <si>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</si>
  <si>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</si>
  <si>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</si>
  <si>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</si>
  <si>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</si>
  <si>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</si>
  <si>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</si>
  <si>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</si>
  <si>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</si>
  <si>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</si>
  <si>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</si>
  <si>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</si>
  <si>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</si>
  <si>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</si>
  <si>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</si>
  <si>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</si>
  <si>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</si>
  <si>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</si>
  <si>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</si>
  <si>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</si>
  <si>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</si>
  <si>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</si>
  <si>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</si>
  <si>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</si>
  <si>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</si>
  <si>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</si>
  <si>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</si>
  <si>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</si>
  <si>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</si>
  <si>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</si>
  <si>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</si>
  <si>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</si>
  <si>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</si>
  <si>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</si>
  <si>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</si>
  <si>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</si>
  <si>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</si>
  <si>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</si>
  <si>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</si>
  <si>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</si>
  <si>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</si>
  <si>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</si>
  <si>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</si>
  <si>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</si>
  <si>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</si>
  <si>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</si>
  <si>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</si>
  <si>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</si>
  <si>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</si>
  <si>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</si>
  <si>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</si>
  <si>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</si>
  <si>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</si>
  <si>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</si>
  <si>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</si>
  <si>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</si>
  <si>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</si>
  <si>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</si>
  <si>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</si>
  <si>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</si>
  <si>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</si>
  <si>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</si>
  <si>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</si>
  <si>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</si>
  <si>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</si>
  <si>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</si>
  <si>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</si>
  <si>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</si>
  <si>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</si>
  <si>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</si>
  <si>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</si>
  <si>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</si>
  <si>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</si>
  <si>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</si>
  <si>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</si>
  <si>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</si>
  <si>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</si>
  <si>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</si>
  <si>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</si>
  <si>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</si>
  <si>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</si>
  <si>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</si>
  <si>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</si>
  <si>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</si>
  <si>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</si>
  <si>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</si>
  <si>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</si>
  <si>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</si>
  <si>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</si>
  <si>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</si>
  <si>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</si>
  <si>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</si>
  <si>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</si>
  <si>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</si>
  <si>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</si>
  <si>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</si>
  <si>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</si>
  <si>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</si>
  <si>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</si>
  <si>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</si>
  <si>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</si>
  <si>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</si>
  <si>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</si>
  <si>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</si>
  <si>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</si>
  <si>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</si>
  <si>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</si>
  <si>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</si>
  <si>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</si>
  <si>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</si>
  <si>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</si>
  <si>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</si>
  <si>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</si>
  <si>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</si>
  <si>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</si>
  <si>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</si>
  <si>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</si>
  <si>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</si>
  <si>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</si>
  <si>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</si>
  <si>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</si>
  <si>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</si>
  <si>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</si>
  <si>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</si>
  <si>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</si>
  <si>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</si>
  <si>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</si>
  <si>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</si>
  <si>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</si>
  <si>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</si>
  <si>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</si>
  <si>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</si>
  <si>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</si>
  <si>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</si>
  <si>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</si>
  <si>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</si>
  <si>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</si>
  <si>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</si>
  <si>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</si>
  <si>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</si>
  <si>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</si>
  <si>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</si>
  <si>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</si>
  <si>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</si>
  <si>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</si>
  <si>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</si>
  <si>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</si>
  <si>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</si>
  <si>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</si>
  <si>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</si>
  <si>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</si>
  <si>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</si>
  <si>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</si>
  <si>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</si>
  <si>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</si>
  <si>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</si>
  <si>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</si>
  <si>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</si>
  <si>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</si>
  <si>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</si>
  <si>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</si>
  <si>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</si>
  <si>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</si>
  <si>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</si>
  <si>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</si>
  <si>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</si>
  <si>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</si>
  <si>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</si>
  <si>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</si>
  <si>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</si>
  <si>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</si>
  <si>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</si>
  <si>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</si>
  <si>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</si>
  <si>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</si>
  <si>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</si>
  <si>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</si>
  <si>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</si>
  <si>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</si>
  <si>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</si>
  <si>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</si>
  <si>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</si>
  <si>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</si>
  <si>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</si>
  <si>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</si>
  <si>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</si>
  <si>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</si>
  <si>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</si>
  <si>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</si>
  <si>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</si>
  <si>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</si>
  <si>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</si>
  <si>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</si>
  <si>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</si>
  <si>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</si>
  <si>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</si>
  <si>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</si>
  <si>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</si>
  <si>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</si>
  <si>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</si>
  <si>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</si>
  <si>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</si>
  <si>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</si>
  <si>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</si>
  <si>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</si>
  <si>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</si>
  <si>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</si>
  <si>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</si>
  <si>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</si>
  <si>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</si>
  <si>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</si>
  <si>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</si>
  <si>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</si>
  <si>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</si>
  <si>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</si>
  <si>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</si>
  <si>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</si>
  <si>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</si>
  <si>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</si>
  <si>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</si>
  <si>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</si>
  <si>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</si>
  <si>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</si>
  <si>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</si>
  <si>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</si>
  <si>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</si>
  <si>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</si>
  <si>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</si>
  <si>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</si>
  <si>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</si>
  <si>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</si>
  <si>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</si>
  <si>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</si>
  <si>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</si>
  <si>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</si>
  <si>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</si>
  <si>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</si>
  <si>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</si>
  <si>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</si>
  <si>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</si>
  <si>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</si>
  <si>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</si>
  <si>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</si>
  <si>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</si>
  <si>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</si>
  <si>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</si>
  <si>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</si>
  <si>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</si>
  <si>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</si>
  <si>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</si>
  <si>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</si>
  <si>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</si>
  <si>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</si>
  <si>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</si>
  <si>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</si>
  <si>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</si>
  <si>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</si>
  <si>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</si>
  <si>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</si>
  <si>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</si>
  <si>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</si>
  <si>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</si>
  <si>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</si>
  <si>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</si>
  <si>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</si>
  <si>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</si>
  <si>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</si>
  <si>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</si>
  <si>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</si>
  <si>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</si>
  <si>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</si>
  <si>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</si>
  <si>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</si>
  <si>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</si>
  <si>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</si>
  <si>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</si>
  <si>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</si>
  <si>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</si>
  <si>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</si>
  <si>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</si>
  <si>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</si>
  <si>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</si>
  <si>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</si>
  <si>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</si>
  <si>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</si>
  <si>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</si>
  <si>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</si>
  <si>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</si>
  <si>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</si>
  <si>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</si>
  <si>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</si>
  <si>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</si>
  <si>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</si>
  <si>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</si>
  <si>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</si>
  <si>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</si>
  <si>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</si>
  <si>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</si>
  <si>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</si>
  <si>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</si>
  <si>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</si>
  <si>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</si>
  <si>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</si>
  <si>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</si>
  <si>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</si>
  <si>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</si>
  <si>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</si>
  <si>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</si>
  <si>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</si>
  <si>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</si>
  <si>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</si>
  <si>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</si>
  <si>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</si>
  <si>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</si>
  <si>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</si>
  <si>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</si>
  <si>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</si>
  <si>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</si>
  <si>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</si>
  <si>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</si>
  <si>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</si>
  <si>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</si>
  <si>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</si>
  <si>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</si>
  <si>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</si>
  <si>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</si>
  <si>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</si>
  <si>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</si>
  <si>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</si>
  <si>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</si>
  <si>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</si>
  <si>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</si>
  <si>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</si>
  <si>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</si>
  <si>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</si>
  <si>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</si>
  <si>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</si>
  <si>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</si>
  <si>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</si>
  <si>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</si>
  <si>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</si>
  <si>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</si>
  <si>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</si>
  <si>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</si>
  <si>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</si>
  <si>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</si>
  <si>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</si>
  <si>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</si>
  <si>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</si>
  <si>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</si>
  <si>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</si>
  <si>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</si>
  <si>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</si>
  <si>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</si>
  <si>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</si>
  <si>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</si>
  <si>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</si>
  <si>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</si>
  <si>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</si>
  <si>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</si>
  <si>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</si>
  <si>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</si>
  <si>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</si>
  <si>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</si>
  <si>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</si>
  <si>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</si>
  <si>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</si>
  <si>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</si>
  <si>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</si>
  <si>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</si>
  <si>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</si>
  <si>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</si>
  <si>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</si>
  <si>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</si>
  <si>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</si>
  <si>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</si>
  <si>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</si>
  <si>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</si>
  <si>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</si>
  <si>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</si>
  <si>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</si>
  <si>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</si>
  <si>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</si>
  <si>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</si>
  <si>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</si>
  <si>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</si>
  <si>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</si>
  <si>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</si>
  <si>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</si>
  <si>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</si>
  <si>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</si>
  <si>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</si>
  <si>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</si>
  <si>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</si>
  <si>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</si>
  <si>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</si>
  <si>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</si>
  <si>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</si>
  <si>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</si>
  <si>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</si>
  <si>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</si>
  <si>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</si>
  <si>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</si>
  <si>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</si>
  <si>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</si>
  <si>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</si>
  <si>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</si>
  <si>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</si>
  <si>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</si>
  <si>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</si>
  <si>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</si>
  <si>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</si>
  <si>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</si>
  <si>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</si>
  <si>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</si>
  <si>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</si>
  <si>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</si>
  <si>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</si>
  <si>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</si>
  <si>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</si>
  <si>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</si>
  <si>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</si>
  <si>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</si>
  <si>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</si>
  <si>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</si>
  <si>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</si>
  <si>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</si>
  <si>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</si>
  <si>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</si>
  <si>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</si>
  <si>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</si>
  <si>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</si>
  <si>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</si>
  <si>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</si>
  <si>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</si>
  <si>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</si>
  <si>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</si>
  <si>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</si>
  <si>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</si>
  <si>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</si>
  <si>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</si>
  <si>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</si>
  <si>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</si>
  <si>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</si>
  <si>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</si>
  <si>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</si>
  <si>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</si>
  <si>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</si>
  <si>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</si>
  <si>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</si>
  <si>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</si>
  <si>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</si>
  <si>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</si>
  <si>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</si>
  <si>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</si>
  <si>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</si>
  <si>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</si>
  <si>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</si>
  <si>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</si>
  <si>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</si>
  <si>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</si>
  <si>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</si>
  <si>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</si>
  <si>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</si>
  <si>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</si>
  <si>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</si>
  <si>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</si>
  <si>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</si>
  <si>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</si>
  <si>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</si>
  <si>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</si>
  <si>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</si>
  <si>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</si>
  <si>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</si>
  <si>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</si>
  <si>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</si>
  <si>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</si>
  <si>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</si>
  <si>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</si>
  <si>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</si>
  <si>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</si>
  <si>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</si>
  <si>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</si>
  <si>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</si>
  <si>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</si>
  <si>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</si>
  <si>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</si>
  <si>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</si>
  <si>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</si>
  <si>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</si>
  <si>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</si>
  <si>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</si>
  <si>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</si>
  <si>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</si>
  <si>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</si>
  <si>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</si>
  <si>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</si>
  <si>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</si>
  <si>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</si>
  <si>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</si>
  <si>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</si>
  <si>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</si>
  <si>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</si>
  <si>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</si>
  <si>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</si>
  <si>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</si>
  <si>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</si>
  <si>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</si>
  <si>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</si>
  <si>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</si>
  <si>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</si>
  <si>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</si>
  <si>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</si>
  <si>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</si>
  <si>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</si>
  <si>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</si>
  <si>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</si>
  <si>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</si>
  <si>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</si>
  <si>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</si>
  <si>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</si>
  <si>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</si>
  <si>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</si>
  <si>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</si>
  <si>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</si>
  <si>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</si>
  <si>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</si>
  <si>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</si>
  <si>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</si>
  <si>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</si>
  <si>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</si>
  <si>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</si>
  <si>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</si>
  <si>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</si>
  <si>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</si>
  <si>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</si>
  <si>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</si>
  <si>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</si>
  <si>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</si>
  <si>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</si>
  <si>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</si>
  <si>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</si>
  <si>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</si>
  <si>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</si>
  <si>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</si>
  <si>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</si>
  <si>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</si>
  <si>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</si>
  <si>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</si>
  <si>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</si>
  <si>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</si>
  <si>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</si>
  <si>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</si>
  <si>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</si>
  <si>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</si>
  <si>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</si>
  <si>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</si>
  <si>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</si>
  <si>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</si>
  <si>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</si>
  <si>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</si>
  <si>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</si>
  <si>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</si>
  <si>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</si>
  <si>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</si>
  <si>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</si>
  <si>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</si>
  <si>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</si>
  <si>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</si>
  <si>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</si>
  <si>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</si>
  <si>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</si>
  <si>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</si>
  <si>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</si>
  <si>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</si>
  <si>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</si>
  <si>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</si>
  <si>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</si>
  <si>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</si>
  <si>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</si>
  <si>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</si>
  <si>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</si>
  <si>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</si>
  <si>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</si>
  <si>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</si>
  <si>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</si>
  <si>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</si>
  <si>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</si>
  <si>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</si>
  <si>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</si>
  <si>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</si>
  <si>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</si>
  <si>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</si>
  <si>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</si>
  <si>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</si>
  <si>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</si>
  <si>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</si>
  <si>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</si>
  <si>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</si>
  <si>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</si>
  <si>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</si>
  <si>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</si>
  <si>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</si>
  <si>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</si>
  <si>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</si>
  <si>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</si>
  <si>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</si>
  <si>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</si>
  <si>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</si>
  <si>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</si>
  <si>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</si>
  <si>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</si>
  <si>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</si>
  <si>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</si>
  <si>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</si>
  <si>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</si>
  <si>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</si>
  <si>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</si>
  <si>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</si>
  <si>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</si>
  <si>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</si>
  <si>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</si>
  <si>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</si>
  <si>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</si>
  <si>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</si>
  <si>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</si>
  <si>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</si>
  <si>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</si>
  <si>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</si>
  <si>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</si>
  <si>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</si>
  <si>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</si>
  <si>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</si>
  <si>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</si>
  <si>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</si>
  <si>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</si>
  <si>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</si>
  <si>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</si>
  <si>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</si>
  <si>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</si>
  <si>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</si>
  <si>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</si>
  <si>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</si>
  <si>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</si>
  <si>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</si>
  <si>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</si>
  <si>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</si>
  <si>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</si>
  <si>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</si>
  <si>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</si>
  <si>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</si>
  <si>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</si>
  <si>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</si>
  <si>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</si>
  <si>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</si>
  <si>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</si>
  <si>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</si>
  <si>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</si>
  <si>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</si>
  <si>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</si>
  <si>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</si>
  <si>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</si>
  <si>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</si>
  <si>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</si>
  <si>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</si>
  <si>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</si>
  <si>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</si>
  <si>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</si>
  <si>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</si>
  <si>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</si>
  <si>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</si>
  <si>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</si>
  <si>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</si>
  <si>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</si>
  <si>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</si>
  <si>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</si>
  <si>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</si>
  <si>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</si>
  <si>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</si>
  <si>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</si>
  <si>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</si>
  <si>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</si>
  <si>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</si>
  <si>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</si>
  <si>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</si>
  <si>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</si>
  <si>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</si>
  <si>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</si>
  <si>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</si>
  <si>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</si>
  <si>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</si>
  <si>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</si>
  <si>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</si>
  <si>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</si>
  <si>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</si>
  <si>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</si>
  <si>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</si>
  <si>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</si>
  <si>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</si>
  <si>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</si>
  <si>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</si>
  <si>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</si>
  <si>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</si>
  <si>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</si>
  <si>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</si>
  <si>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</si>
  <si>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</si>
  <si>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</si>
  <si>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</si>
  <si>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</si>
  <si>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</si>
  <si>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</si>
  <si>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</si>
  <si>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</si>
  <si>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</si>
  <si>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</si>
  <si>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</si>
  <si>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</si>
  <si>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</si>
  <si>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</si>
  <si>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</si>
  <si>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</si>
  <si>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</si>
  <si>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</si>
  <si>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</si>
  <si>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</si>
  <si>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</si>
  <si>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</si>
  <si>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</si>
  <si>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</si>
  <si>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</si>
  <si>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</si>
  <si>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</si>
  <si>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</si>
  <si>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</si>
  <si>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</si>
  <si>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</si>
  <si>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</si>
  <si>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</si>
  <si>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</si>
  <si>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</si>
  <si>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</si>
  <si>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</si>
  <si>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</si>
  <si>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</si>
  <si>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</si>
  <si>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</si>
  <si>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</si>
  <si>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</si>
  <si>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</si>
  <si>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</si>
  <si>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</si>
  <si>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</si>
  <si>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</si>
  <si>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</si>
  <si>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</si>
  <si>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</si>
  <si>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</si>
  <si>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</si>
  <si>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</si>
  <si>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</si>
  <si>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</si>
  <si>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</si>
  <si>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</si>
  <si>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</si>
  <si>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</si>
  <si>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</si>
  <si>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</si>
  <si>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</si>
  <si>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</si>
  <si>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</si>
  <si>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</si>
  <si>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</si>
  <si>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</si>
  <si>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</si>
  <si>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</si>
  <si>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</si>
  <si>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</si>
  <si>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</si>
  <si>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</si>
  <si>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</si>
  <si>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</si>
  <si>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</si>
  <si>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</si>
  <si>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</si>
  <si>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</si>
  <si>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</si>
  <si>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</si>
  <si>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</si>
  <si>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</si>
  <si>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</si>
  <si>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</si>
  <si>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</si>
  <si>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</si>
  <si>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</si>
  <si>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</si>
  <si>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</si>
  <si>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</si>
  <si>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</si>
  <si>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</si>
  <si>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</si>
  <si>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</si>
  <si>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</si>
  <si>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</si>
  <si>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</si>
  <si>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</si>
  <si>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</si>
  <si>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</si>
  <si>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</si>
  <si>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</si>
  <si>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</si>
  <si>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</si>
  <si>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</si>
  <si>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</si>
  <si>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</si>
  <si>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</si>
  <si>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</si>
  <si>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</si>
  <si>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</si>
  <si>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</si>
  <si>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</si>
  <si>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</si>
  <si>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</si>
  <si>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</si>
  <si>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</si>
  <si>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</si>
  <si>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</si>
  <si>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</si>
  <si>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</si>
  <si>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</si>
  <si>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</si>
  <si>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</si>
  <si>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</si>
  <si>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</si>
  <si>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</si>
  <si>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</si>
  <si>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</si>
  <si>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</si>
  <si>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</si>
  <si>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</si>
  <si>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</si>
  <si>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</si>
  <si>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</si>
  <si>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</si>
  <si>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</si>
  <si>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</si>
  <si>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</si>
  <si>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</si>
  <si>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</si>
  <si>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</si>
  <si>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</si>
  <si>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</si>
  <si>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</si>
  <si>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</si>
  <si>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</si>
  <si>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</si>
  <si>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</si>
  <si>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</si>
  <si>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</si>
  <si>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</si>
  <si>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</si>
  <si>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</si>
  <si>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</si>
  <si>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</si>
  <si>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</si>
  <si>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</si>
  <si>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</si>
  <si>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</si>
  <si>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</si>
  <si>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</si>
  <si>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</si>
  <si>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</si>
  <si>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</si>
  <si>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</si>
  <si>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</si>
  <si>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</si>
  <si>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</si>
  <si>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</si>
  <si>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</si>
  <si>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</si>
  <si>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</si>
  <si>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</si>
  <si>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</si>
  <si>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</si>
  <si>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</si>
  <si>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</si>
  <si>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</si>
  <si>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</si>
  <si>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</si>
  <si>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</si>
  <si>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</si>
  <si>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</si>
  <si>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</si>
  <si>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</si>
  <si>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</si>
  <si>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</si>
  <si>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</si>
  <si>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</si>
  <si>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</si>
  <si>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</si>
  <si>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</si>
  <si>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</si>
  <si>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</si>
  <si>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</si>
  <si>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</si>
  <si>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</si>
  <si>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</si>
  <si>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</si>
  <si>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</si>
  <si>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</si>
  <si>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</si>
  <si>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</si>
  <si>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</si>
  <si>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</si>
  <si>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</si>
  <si>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</si>
  <si>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</si>
  <si>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</si>
  <si>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</si>
  <si>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</si>
  <si>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</si>
  <si>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</si>
  <si>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</si>
  <si>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</si>
  <si>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</si>
  <si>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</si>
  <si>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</si>
  <si>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</si>
  <si>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</si>
  <si>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</si>
  <si>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</si>
  <si>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</si>
  <si>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</si>
  <si>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</si>
  <si>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</si>
  <si>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</si>
  <si>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</si>
  <si>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</si>
  <si>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</si>
  <si>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</si>
  <si>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</si>
  <si>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</si>
  <si>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</si>
  <si>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</si>
  <si>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</si>
  <si>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</si>
  <si>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</si>
  <si>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</si>
  <si>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</si>
  <si>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</si>
  <si>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</si>
  <si>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</si>
  <si>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</si>
  <si>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</si>
  <si>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</si>
  <si>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</si>
  <si>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</si>
  <si>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</si>
  <si>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</si>
  <si>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</si>
  <si>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</si>
  <si>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</si>
  <si>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</si>
  <si>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</si>
  <si>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</si>
  <si>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</si>
  <si>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</si>
  <si>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</si>
  <si>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</si>
  <si>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</si>
  <si>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</si>
  <si>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</si>
  <si>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</si>
  <si>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</si>
  <si>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</si>
  <si>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</si>
  <si>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</si>
  <si>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</si>
  <si>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</si>
  <si>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</si>
  <si>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</si>
  <si>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</si>
  <si>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</si>
  <si>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</si>
  <si>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</si>
  <si>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</si>
  <si>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</si>
  <si>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</si>
  <si>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</si>
  <si>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</si>
  <si>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</si>
  <si>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</si>
  <si>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</si>
  <si>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</si>
  <si>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</si>
  <si>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</si>
  <si>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</si>
  <si>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</si>
  <si>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</si>
  <si>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</si>
  <si>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</si>
  <si>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</si>
  <si>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</si>
  <si>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</si>
  <si>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</si>
  <si>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</si>
  <si>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</si>
  <si>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</si>
  <si>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</si>
  <si>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</si>
  <si>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</si>
  <si>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</si>
  <si>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</si>
  <si>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</si>
  <si>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</si>
  <si>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</si>
  <si>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</si>
  <si>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</si>
  <si>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</si>
  <si>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</si>
  <si>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</si>
  <si>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</si>
  <si>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</si>
  <si>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</si>
  <si>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</si>
  <si>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</si>
  <si>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</si>
  <si>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</si>
  <si>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</si>
  <si>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</si>
  <si>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</si>
  <si>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</si>
  <si>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</si>
  <si>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</si>
  <si>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</si>
  <si>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</si>
  <si>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</si>
  <si>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</si>
  <si>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</si>
  <si>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</si>
  <si>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</si>
  <si>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</si>
  <si>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</si>
  <si>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</si>
  <si>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</si>
  <si>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</si>
  <si>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</si>
  <si>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</si>
  <si>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</si>
  <si>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</si>
  <si>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</si>
  <si>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</si>
  <si>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</si>
  <si>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</si>
  <si>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</si>
  <si>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</si>
  <si>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</si>
  <si>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</si>
  <si>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</si>
  <si>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</si>
  <si>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</si>
  <si>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</si>
  <si>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</si>
  <si>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</si>
  <si>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</si>
  <si>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</si>
  <si>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</si>
  <si>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</si>
  <si>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</si>
  <si>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</si>
  <si>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</si>
  <si>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</si>
  <si>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</si>
  <si>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</si>
  <si>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</si>
  <si>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</si>
  <si>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</si>
  <si>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</si>
  <si>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</si>
  <si>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</si>
  <si>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</si>
  <si>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</si>
  <si>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</si>
  <si>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</si>
  <si>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</si>
  <si>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</si>
  <si>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</si>
  <si>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</si>
  <si>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</si>
  <si>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</si>
  <si>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</si>
  <si>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</si>
  <si>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</si>
  <si>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</si>
  <si>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</si>
  <si>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</si>
  <si>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</si>
  <si>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</si>
  <si>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</si>
  <si>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</si>
  <si>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</si>
  <si>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</si>
  <si>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</si>
  <si>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</si>
  <si>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</si>
  <si>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</si>
  <si>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</si>
  <si>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</si>
  <si>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</si>
  <si>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</si>
  <si>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</si>
  <si>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</si>
  <si>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</si>
  <si>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</si>
  <si>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</si>
  <si>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</si>
  <si>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</si>
  <si>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</si>
  <si>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</si>
  <si>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</si>
  <si>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</si>
  <si>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</si>
  <si>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</si>
  <si>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</si>
  <si>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</si>
  <si>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</si>
  <si>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</si>
  <si>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</si>
  <si>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</si>
  <si>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</si>
  <si>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</si>
  <si>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</si>
  <si>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</si>
  <si>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</si>
  <si>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</si>
  <si>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</si>
  <si>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</si>
  <si>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</si>
  <si>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</si>
  <si>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</si>
  <si>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</si>
  <si>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</si>
  <si>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</si>
  <si>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</si>
  <si>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</si>
  <si>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</si>
  <si>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</si>
  <si>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</si>
  <si>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</si>
  <si>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</si>
  <si>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</si>
  <si>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</si>
  <si>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</si>
  <si>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</si>
  <si>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</si>
  <si>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</si>
  <si>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</si>
  <si>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</si>
  <si>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</si>
  <si>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</si>
  <si>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</si>
  <si>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</si>
  <si>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</si>
  <si>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</si>
  <si>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</si>
  <si>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</si>
  <si>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</si>
  <si>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</si>
  <si>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</si>
  <si>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</si>
  <si>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</si>
  <si>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</si>
  <si>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בנק מזרחי</t>
  </si>
  <si>
    <t>20-21</t>
  </si>
  <si>
    <t>בנק לאומי</t>
  </si>
  <si>
    <t>10-800</t>
  </si>
  <si>
    <t>GBP</t>
  </si>
  <si>
    <t>USD</t>
  </si>
  <si>
    <t>EUR</t>
  </si>
  <si>
    <t>יו-בנק</t>
  </si>
  <si>
    <t>26-273</t>
  </si>
  <si>
    <t>בנק דיסקונט</t>
  </si>
  <si>
    <t>11-10</t>
  </si>
  <si>
    <t>ממשלת ישראל</t>
  </si>
  <si>
    <t>ממשלתי שקלי 1152</t>
  </si>
  <si>
    <t>IL0011840761</t>
  </si>
  <si>
    <t>ilRF</t>
  </si>
  <si>
    <t>ממשלתי שקלי 142</t>
  </si>
  <si>
    <t>IL0011254005</t>
  </si>
  <si>
    <t>ממשל צמודה 1131</t>
  </si>
  <si>
    <t>IL0011722209</t>
  </si>
  <si>
    <t>ממשלתי צמוד  1151</t>
  </si>
  <si>
    <t>IL0011683013</t>
  </si>
  <si>
    <t>ממשלתי צמוד 0536</t>
  </si>
  <si>
    <t>IL0010977085</t>
  </si>
  <si>
    <t>ממשלתי שקלי 347</t>
  </si>
  <si>
    <t>IL0011401937</t>
  </si>
  <si>
    <t>ממשלתי צמוד 0545</t>
  </si>
  <si>
    <t>IL0011348658</t>
  </si>
  <si>
    <t>ממשלתי משתנה 0526</t>
  </si>
  <si>
    <t>IL0011417958</t>
  </si>
  <si>
    <t>ממשלתי  צמוד 0841</t>
  </si>
  <si>
    <t>IL0011205833</t>
  </si>
  <si>
    <t>ממשל צמודה 1033</t>
  </si>
  <si>
    <t>IL0012043795</t>
  </si>
  <si>
    <t>ממשל צמודה 0726</t>
  </si>
  <si>
    <t>IL0011695645</t>
  </si>
  <si>
    <t>בזק החברה הישראלית לתקשורת בע"מ</t>
  </si>
  <si>
    <t>בזק 9</t>
  </si>
  <si>
    <t>IL0023001766</t>
  </si>
  <si>
    <t>Aa2.il</t>
  </si>
  <si>
    <t>פועלים 200</t>
  </si>
  <si>
    <t>IL0066204962</t>
  </si>
  <si>
    <t>Aaa.il</t>
  </si>
  <si>
    <t>בינלאומי הנפקות</t>
  </si>
  <si>
    <t>בינל הנפק אגח י</t>
  </si>
  <si>
    <t>IL0011602906</t>
  </si>
  <si>
    <t>מזרחי טפחות הנפקות</t>
  </si>
  <si>
    <t>מזרחי טפחות הנפקות 46</t>
  </si>
  <si>
    <t>IL0023102259</t>
  </si>
  <si>
    <t>פועלים אגח 203</t>
  </si>
  <si>
    <t>IL0011998684</t>
  </si>
  <si>
    <t>חברת החשמל לישראל בע"מ</t>
  </si>
  <si>
    <t>חשמל אגח 33</t>
  </si>
  <si>
    <t>IL0060003923</t>
  </si>
  <si>
    <t>מימון ישיר</t>
  </si>
  <si>
    <t>מימון ישיר קבוצה ו</t>
  </si>
  <si>
    <t>IL0011916595</t>
  </si>
  <si>
    <t>A1.il</t>
  </si>
  <si>
    <t>דיסקונט מנפיקים בע"מ</t>
  </si>
  <si>
    <t>דיסקונט מנפיקים אגח טו</t>
  </si>
  <si>
    <t>IL0074803045</t>
  </si>
  <si>
    <t>לאומי</t>
  </si>
  <si>
    <t>לאומי 186</t>
  </si>
  <si>
    <t>IL0012018391</t>
  </si>
  <si>
    <t>הפחתה בגין קניה בהנפקה מימון ישיר ו 12.9.23</t>
  </si>
  <si>
    <t>מז טפ הנ אגח 66</t>
  </si>
  <si>
    <t>IL0011916678</t>
  </si>
  <si>
    <t>מקורות חברת מים בע"מ</t>
  </si>
  <si>
    <t>מקורות סדרה 11</t>
  </si>
  <si>
    <t>IL0011584765</t>
  </si>
  <si>
    <t>פועלים אגח 201</t>
  </si>
  <si>
    <t>IL0011913451</t>
  </si>
  <si>
    <t>לאומי 183</t>
  </si>
  <si>
    <t>IL0060405474</t>
  </si>
  <si>
    <t>פועלים התח נד ז</t>
  </si>
  <si>
    <t>IL0011913295</t>
  </si>
  <si>
    <t>ilAA-</t>
  </si>
  <si>
    <t>מזרחי  טפחות הנפקות 64</t>
  </si>
  <si>
    <t>IL0023105559</t>
  </si>
  <si>
    <t>מזרחי טפחות הנפקות אגח 62</t>
  </si>
  <si>
    <t>IL0023104982</t>
  </si>
  <si>
    <t>חשמל אגח 27</t>
  </si>
  <si>
    <t>IL0060002107</t>
  </si>
  <si>
    <t>מזרחי טפ הנ אגח 68</t>
  </si>
  <si>
    <t>IL0012021429</t>
  </si>
  <si>
    <t>פועלים התח נד ה</t>
  </si>
  <si>
    <t>IL0066204624</t>
  </si>
  <si>
    <t>לאומי אגח 182</t>
  </si>
  <si>
    <t>IL0060405391</t>
  </si>
  <si>
    <t>נתיבי הגז הטבעי לישראל בע"מ</t>
  </si>
  <si>
    <t>נתיבי גז אגח ד</t>
  </si>
  <si>
    <t>IL0011475030</t>
  </si>
  <si>
    <t>Aa1.il</t>
  </si>
  <si>
    <t>מקורות סדרה 10</t>
  </si>
  <si>
    <t>IL0011584682</t>
  </si>
  <si>
    <t>מזרחי  טפחות הנפקות  52</t>
  </si>
  <si>
    <t>IL0023103810</t>
  </si>
  <si>
    <t>חשמל 31</t>
  </si>
  <si>
    <t>IL0060002859</t>
  </si>
  <si>
    <t>קבוצת עזריאלי בע"מ</t>
  </si>
  <si>
    <t>עזריאלי אגח ה</t>
  </si>
  <si>
    <t>IL0011566036</t>
  </si>
  <si>
    <t>טבע</t>
  </si>
  <si>
    <t>IL0006290147</t>
  </si>
  <si>
    <t>אנלייט אנרגיה</t>
  </si>
  <si>
    <t>IL0007200111</t>
  </si>
  <si>
    <t>מגדל קרנות נאמנות בע"מ</t>
  </si>
  <si>
    <t>MTF סל (4A) ת"א 35</t>
  </si>
  <si>
    <t>IL0011501843</t>
  </si>
  <si>
    <t>מיטב תכלית קרנות נאמנות בע"מ</t>
  </si>
  <si>
    <t>תכלית סל (00) תל בונד 40</t>
  </si>
  <si>
    <t>IL0011450934</t>
  </si>
  <si>
    <t>MTF סל תל בונד שקלי 50</t>
  </si>
  <si>
    <t>IL0011501686</t>
  </si>
  <si>
    <t>קסם קרנות נאמנות בע"מ</t>
  </si>
  <si>
    <t>קסם ETF תלבונד 20</t>
  </si>
  <si>
    <t>IL0011459604</t>
  </si>
  <si>
    <t>תכלית סל תא 35</t>
  </si>
  <si>
    <t>IL0011437006</t>
  </si>
  <si>
    <t>קסם ETF תא 35</t>
  </si>
  <si>
    <t>IL0011465700</t>
  </si>
  <si>
    <t>הראל קרנות נאמנות בע"מ</t>
  </si>
  <si>
    <t>הראל סל תא 35</t>
  </si>
  <si>
    <t>IL0011489072</t>
  </si>
  <si>
    <t>קסם ETF תלבונד 40</t>
  </si>
  <si>
    <t>IL0011462160</t>
  </si>
  <si>
    <t>AMUNDI INVT SOLUTIONS</t>
  </si>
  <si>
    <t>549300FMBJ5S1PXQ2305</t>
  </si>
  <si>
    <t>AUEM  FP -  MSCI Emerging Markets (P)</t>
  </si>
  <si>
    <t>LU1681045453</t>
  </si>
  <si>
    <t>U127  LN -  MSCI Emerging Markets (P)</t>
  </si>
  <si>
    <t>LU2573966905</t>
  </si>
  <si>
    <t>DWS</t>
  </si>
  <si>
    <t>7LTWFZYICNSX8D621K86</t>
  </si>
  <si>
    <t>XDWD  LN -  MSCI World (P)</t>
  </si>
  <si>
    <t>IE00BJ0KDQ92</t>
  </si>
  <si>
    <t>State Street</t>
  </si>
  <si>
    <t>549300ZFEEJ2IP5VME73</t>
  </si>
  <si>
    <t>SWRD  LN -  MSCI World (P)</t>
  </si>
  <si>
    <t>IE00BFY0GT14</t>
  </si>
  <si>
    <t>ערד 8847 1.2.32 4.8%</t>
  </si>
  <si>
    <t>ערד 8893 01.01.36 4.8%</t>
  </si>
  <si>
    <t>ערד 8897 02.05.36 4.8%</t>
  </si>
  <si>
    <t>ערד 8835 01.02.31 4.8%</t>
  </si>
  <si>
    <t>ערד 8828 01.07.30 4.8%</t>
  </si>
  <si>
    <t>ערד 8833 01.12.30 4.8%</t>
  </si>
  <si>
    <t>ערד 8834 01.01.31 4.8%</t>
  </si>
  <si>
    <t>ערד 8827 2.6.30 4.8%</t>
  </si>
  <si>
    <t>ערד 8898 01.06.36 4.8%</t>
  </si>
  <si>
    <t>ערד 8832 01.11.30 4.8%</t>
  </si>
  <si>
    <t>ערד 8859 01.02.33 4.8%</t>
  </si>
  <si>
    <t>ערד 8894 01.02.36 4.8%</t>
  </si>
  <si>
    <t>ערד 8871 1.02.34 4.8%</t>
  </si>
  <si>
    <t>ערד 8883 02.02.35 4.8%</t>
  </si>
  <si>
    <t>ערד 8844 02.11.31 4.8%</t>
  </si>
  <si>
    <t>ערד 8831 01.10.30 4.8%</t>
  </si>
  <si>
    <t>נכס או התחייבות בגין השלמת המדינה לתשואת היעד</t>
  </si>
  <si>
    <t>מקורות סדרה ו</t>
  </si>
  <si>
    <t>IL0011009086</t>
  </si>
  <si>
    <t>מקורות 8 4.1% 2048</t>
  </si>
  <si>
    <t>IL0011243461</t>
  </si>
  <si>
    <t>נתיבי גז ג</t>
  </si>
  <si>
    <t>IL0011255093</t>
  </si>
  <si>
    <t>IIF</t>
  </si>
  <si>
    <t>A ת.ש.י דרכים מר</t>
  </si>
  <si>
    <t>אגד ס.מ.ישיר 31.03.25</t>
  </si>
  <si>
    <t>520020447_pn_p_0225.xlsx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</si>
</sst>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Z23"/>
  <sheetViews>
    <sheetView showGridLines="0" rightToLeft="1" tabSelected="1" workbookViewId="0">
      <selection activeCell="D21" sqref="D21"/>
    </sheetView>
  </sheetViews>
  <sheetFormatPr defaultColWidth="0" defaultRowHeight="15" customHeight="1" zeroHeight="1"/>
  <cols>
    <col min="1" max="1" width="29.5" customWidth="1"/>
    <col min="2" max="2" width="11" customWidth="1"/>
    <col min="3" max="3" width="4.625" customWidth="1"/>
    <col min="4" max="4" width="100.375" customWidth="1"/>
    <col min="5" max="26" width="8.625" hidden="1" customWidth="1"/>
    <col min="27" max="16384" width="12.625" hidden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1195</v>
      </c>
    </row>
    <row r="12" spans="1:8" ht="14.25" customHeight="1"/>
    <row r="13" spans="1:8" ht="14.25" customHeight="1">
      <c r="A13" s="3" t="s">
        <v>6</v>
      </c>
      <c r="D13" s="4">
        <v>520020447</v>
      </c>
    </row>
    <row r="14" spans="1:8" ht="14.25" customHeight="1"/>
    <row r="15" spans="1:8" ht="14.25" customHeight="1">
      <c r="A15" s="6" t="s">
        <v>7</v>
      </c>
      <c r="D15" s="132" t="s">
        <v>1375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95</v>
      </c>
      <c r="T1" s="125" t="s">
        <v>76</v>
      </c>
      <c r="U1" s="125" t="s">
        <v>61</v>
      </c>
      <c r="V1" s="125" t="s">
        <v>77</v>
      </c>
      <c r="W1" s="125" t="s">
        <v>63</v>
      </c>
      <c r="X1" s="128" t="s">
        <v>64</v>
      </c>
      <c r="Y1" s="128" t="s">
        <v>65</v>
      </c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2"/>
      <c r="X2" s="123"/>
      <c r="Y2" s="123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A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hidden="1" customWidth="1"/>
    <col min="28" max="16384" width="12.625" hidden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212</v>
      </c>
      <c r="B2" s="121">
        <v>212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7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hidden="1" customWidth="1"/>
    <col min="20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984</v>
      </c>
      <c r="D2" s="120" t="s">
        <v>1349</v>
      </c>
      <c r="E2" s="121">
        <v>8288474</v>
      </c>
      <c r="F2" s="124">
        <v>42767</v>
      </c>
      <c r="G2" s="122">
        <v>5.72</v>
      </c>
      <c r="H2" s="120" t="s">
        <v>753</v>
      </c>
      <c r="I2" s="124">
        <v>48245</v>
      </c>
      <c r="J2" s="123">
        <v>4.8000000000000001E-2</v>
      </c>
      <c r="K2" s="123">
        <v>1.9699999999999999E-2</v>
      </c>
      <c r="L2" s="122">
        <v>72815000</v>
      </c>
      <c r="M2" s="122">
        <v>141.46809999999999</v>
      </c>
      <c r="N2" s="122">
        <v>103009.98712000001</v>
      </c>
      <c r="O2" s="122"/>
      <c r="P2" s="120"/>
      <c r="Q2" s="123">
        <v>0.15363599999999999</v>
      </c>
      <c r="R2" s="123">
        <v>1.8290000000000001E-2</v>
      </c>
    </row>
    <row r="3" spans="1:26" ht="15" customHeight="1">
      <c r="A3" s="121">
        <v>212</v>
      </c>
      <c r="B3" s="121">
        <v>212</v>
      </c>
      <c r="C3" s="120" t="s">
        <v>984</v>
      </c>
      <c r="D3" s="120" t="s">
        <v>1350</v>
      </c>
      <c r="E3" s="121">
        <v>8288938</v>
      </c>
      <c r="F3" s="124">
        <v>44197</v>
      </c>
      <c r="G3" s="122">
        <v>8.5</v>
      </c>
      <c r="H3" s="120" t="s">
        <v>753</v>
      </c>
      <c r="I3" s="124">
        <v>49675</v>
      </c>
      <c r="J3" s="123">
        <v>4.8000000000000001E-2</v>
      </c>
      <c r="K3" s="123">
        <v>1.9400000000000001E-2</v>
      </c>
      <c r="L3" s="122">
        <v>26710000</v>
      </c>
      <c r="M3" s="122">
        <v>151.60929999999999</v>
      </c>
      <c r="N3" s="122">
        <v>40494.843009999997</v>
      </c>
      <c r="O3" s="120"/>
      <c r="P3" s="120"/>
      <c r="Q3" s="123">
        <v>6.0396999999999999E-2</v>
      </c>
      <c r="R3" s="123">
        <v>7.1900000000000002E-3</v>
      </c>
    </row>
    <row r="4" spans="1:26" ht="15" customHeight="1">
      <c r="A4" s="121">
        <v>212</v>
      </c>
      <c r="B4" s="121">
        <v>212</v>
      </c>
      <c r="C4" s="120" t="s">
        <v>984</v>
      </c>
      <c r="D4" s="120" t="s">
        <v>1351</v>
      </c>
      <c r="E4" s="121">
        <v>8288979</v>
      </c>
      <c r="F4" s="124">
        <v>44318</v>
      </c>
      <c r="G4" s="122">
        <v>8.84</v>
      </c>
      <c r="H4" s="120" t="s">
        <v>753</v>
      </c>
      <c r="I4" s="124">
        <v>49797</v>
      </c>
      <c r="J4" s="123">
        <v>4.8000000000000001E-2</v>
      </c>
      <c r="K4" s="123">
        <v>1.9400000000000001E-2</v>
      </c>
      <c r="L4" s="122">
        <v>15409000</v>
      </c>
      <c r="M4" s="122">
        <v>149.60310000000001</v>
      </c>
      <c r="N4" s="122">
        <v>23052.344809999999</v>
      </c>
      <c r="O4" s="120"/>
      <c r="P4" s="120"/>
      <c r="Q4" s="123">
        <v>3.4381000000000002E-2</v>
      </c>
      <c r="R4" s="123">
        <v>4.0930000000000003E-3</v>
      </c>
    </row>
    <row r="5" spans="1:26" ht="15" customHeight="1">
      <c r="A5" s="121">
        <v>212</v>
      </c>
      <c r="B5" s="121">
        <v>212</v>
      </c>
      <c r="C5" s="120" t="s">
        <v>984</v>
      </c>
      <c r="D5" s="120" t="s">
        <v>1352</v>
      </c>
      <c r="E5" s="121">
        <v>8288359</v>
      </c>
      <c r="F5" s="124">
        <v>42401</v>
      </c>
      <c r="G5" s="122">
        <v>4.9400000000000004</v>
      </c>
      <c r="H5" s="120" t="s">
        <v>753</v>
      </c>
      <c r="I5" s="124">
        <v>47880</v>
      </c>
      <c r="J5" s="123">
        <v>4.8000000000000001E-2</v>
      </c>
      <c r="K5" s="123">
        <v>1.9800000000000002E-2</v>
      </c>
      <c r="L5" s="122">
        <v>26807000</v>
      </c>
      <c r="M5" s="122">
        <v>138.1515</v>
      </c>
      <c r="N5" s="122">
        <v>37034.281349999997</v>
      </c>
      <c r="O5" s="120"/>
      <c r="P5" s="120"/>
      <c r="Q5" s="123">
        <v>5.5234999999999999E-2</v>
      </c>
      <c r="R5" s="123">
        <v>6.5750000000000001E-3</v>
      </c>
    </row>
    <row r="6" spans="1:26" ht="15" customHeight="1">
      <c r="A6" s="121">
        <v>212</v>
      </c>
      <c r="B6" s="121">
        <v>212</v>
      </c>
      <c r="C6" s="120" t="s">
        <v>984</v>
      </c>
      <c r="D6" s="120" t="s">
        <v>1353</v>
      </c>
      <c r="E6" s="121">
        <v>8288284</v>
      </c>
      <c r="F6" s="124">
        <v>42186</v>
      </c>
      <c r="G6" s="122">
        <v>4.45</v>
      </c>
      <c r="H6" s="120" t="s">
        <v>753</v>
      </c>
      <c r="I6" s="124">
        <v>47665</v>
      </c>
      <c r="J6" s="123">
        <v>4.8000000000000001E-2</v>
      </c>
      <c r="K6" s="123">
        <v>1.9900000000000001E-2</v>
      </c>
      <c r="L6" s="122">
        <v>218000</v>
      </c>
      <c r="M6" s="122">
        <v>136.1567</v>
      </c>
      <c r="N6" s="122">
        <v>296.82159999999999</v>
      </c>
      <c r="O6" s="120"/>
      <c r="P6" s="120"/>
      <c r="Q6" s="123">
        <v>4.4200000000000001E-4</v>
      </c>
      <c r="R6" s="123">
        <v>5.1999999999999997E-5</v>
      </c>
    </row>
    <row r="7" spans="1:26" ht="15" customHeight="1">
      <c r="A7" s="121">
        <v>212</v>
      </c>
      <c r="B7" s="121">
        <v>212</v>
      </c>
      <c r="C7" s="120" t="s">
        <v>984</v>
      </c>
      <c r="D7" s="120" t="s">
        <v>1354</v>
      </c>
      <c r="E7" s="121">
        <v>8288334</v>
      </c>
      <c r="F7" s="124">
        <v>42339</v>
      </c>
      <c r="G7" s="122">
        <v>4.87</v>
      </c>
      <c r="H7" s="120" t="s">
        <v>753</v>
      </c>
      <c r="I7" s="124">
        <v>47818</v>
      </c>
      <c r="J7" s="123">
        <v>4.8000000000000001E-2</v>
      </c>
      <c r="K7" s="123">
        <v>1.9800000000000002E-2</v>
      </c>
      <c r="L7" s="122">
        <v>17973000</v>
      </c>
      <c r="M7" s="122">
        <v>135.08269999999999</v>
      </c>
      <c r="N7" s="122">
        <v>24278.417959999999</v>
      </c>
      <c r="O7" s="120"/>
      <c r="P7" s="120"/>
      <c r="Q7" s="123">
        <v>3.6209999999999999E-2</v>
      </c>
      <c r="R7" s="123">
        <v>4.3099999999999996E-3</v>
      </c>
    </row>
    <row r="8" spans="1:26" ht="15" customHeight="1">
      <c r="A8" s="121">
        <v>212</v>
      </c>
      <c r="B8" s="121">
        <v>212</v>
      </c>
      <c r="C8" s="120" t="s">
        <v>984</v>
      </c>
      <c r="D8" s="120" t="s">
        <v>1355</v>
      </c>
      <c r="E8" s="121">
        <v>8288342</v>
      </c>
      <c r="F8" s="124">
        <v>42370</v>
      </c>
      <c r="G8" s="122">
        <v>4.8499999999999996</v>
      </c>
      <c r="H8" s="120" t="s">
        <v>753</v>
      </c>
      <c r="I8" s="124">
        <v>47849</v>
      </c>
      <c r="J8" s="123">
        <v>4.8000000000000001E-2</v>
      </c>
      <c r="K8" s="123">
        <v>1.9800000000000002E-2</v>
      </c>
      <c r="L8" s="122">
        <v>7675000</v>
      </c>
      <c r="M8" s="122">
        <v>138.23509999999999</v>
      </c>
      <c r="N8" s="122">
        <v>10609.54484</v>
      </c>
      <c r="O8" s="120"/>
      <c r="P8" s="120"/>
      <c r="Q8" s="123">
        <v>1.5823E-2</v>
      </c>
      <c r="R8" s="123">
        <v>1.8829999999999999E-3</v>
      </c>
    </row>
    <row r="9" spans="1:26" ht="15" customHeight="1">
      <c r="A9" s="121">
        <v>212</v>
      </c>
      <c r="B9" s="121">
        <v>212</v>
      </c>
      <c r="C9" s="120" t="s">
        <v>984</v>
      </c>
      <c r="D9" s="120" t="s">
        <v>1356</v>
      </c>
      <c r="E9" s="121">
        <v>8288276</v>
      </c>
      <c r="F9" s="124">
        <v>42156</v>
      </c>
      <c r="G9" s="122">
        <v>4.47</v>
      </c>
      <c r="H9" s="120" t="s">
        <v>753</v>
      </c>
      <c r="I9" s="124">
        <v>47636</v>
      </c>
      <c r="J9" s="123">
        <v>4.8000000000000001E-2</v>
      </c>
      <c r="K9" s="123">
        <v>1.9900000000000001E-2</v>
      </c>
      <c r="L9" s="122">
        <v>46926000</v>
      </c>
      <c r="M9" s="122">
        <v>133.8289</v>
      </c>
      <c r="N9" s="122">
        <v>62800.544130000002</v>
      </c>
      <c r="O9" s="120"/>
      <c r="P9" s="120"/>
      <c r="Q9" s="123">
        <v>9.3664999999999998E-2</v>
      </c>
      <c r="R9" s="123">
        <v>1.115E-2</v>
      </c>
    </row>
    <row r="10" spans="1:26" ht="15" customHeight="1">
      <c r="A10" s="121">
        <v>212</v>
      </c>
      <c r="B10" s="121">
        <v>212</v>
      </c>
      <c r="C10" s="120" t="s">
        <v>984</v>
      </c>
      <c r="D10" s="120" t="s">
        <v>1357</v>
      </c>
      <c r="E10" s="121">
        <v>8288987</v>
      </c>
      <c r="F10" s="124">
        <v>44348</v>
      </c>
      <c r="G10" s="122">
        <v>8.92</v>
      </c>
      <c r="H10" s="120" t="s">
        <v>753</v>
      </c>
      <c r="I10" s="124">
        <v>49827</v>
      </c>
      <c r="J10" s="123">
        <v>4.8000000000000001E-2</v>
      </c>
      <c r="K10" s="123">
        <v>1.9400000000000001E-2</v>
      </c>
      <c r="L10" s="122">
        <v>13270000</v>
      </c>
      <c r="M10" s="122">
        <v>148.95230000000001</v>
      </c>
      <c r="N10" s="122">
        <v>19765.971549999998</v>
      </c>
      <c r="O10" s="120"/>
      <c r="P10" s="120"/>
      <c r="Q10" s="123">
        <v>2.9479999999999999E-2</v>
      </c>
      <c r="R10" s="123">
        <v>3.509E-3</v>
      </c>
    </row>
    <row r="11" spans="1:26" ht="15" customHeight="1">
      <c r="A11" s="121">
        <v>212</v>
      </c>
      <c r="B11" s="121">
        <v>212</v>
      </c>
      <c r="C11" s="120" t="s">
        <v>984</v>
      </c>
      <c r="D11" s="120" t="s">
        <v>1358</v>
      </c>
      <c r="E11" s="121">
        <v>8288326</v>
      </c>
      <c r="F11" s="124">
        <v>42309</v>
      </c>
      <c r="G11" s="122">
        <v>4.79</v>
      </c>
      <c r="H11" s="120" t="s">
        <v>753</v>
      </c>
      <c r="I11" s="124">
        <v>47788</v>
      </c>
      <c r="J11" s="123">
        <v>4.8000000000000001E-2</v>
      </c>
      <c r="K11" s="123">
        <v>1.9800000000000002E-2</v>
      </c>
      <c r="L11" s="122">
        <v>36593000</v>
      </c>
      <c r="M11" s="122">
        <v>135.41480000000001</v>
      </c>
      <c r="N11" s="122">
        <v>49552.331290000002</v>
      </c>
      <c r="O11" s="120"/>
      <c r="P11" s="120"/>
      <c r="Q11" s="123">
        <v>7.3905999999999999E-2</v>
      </c>
      <c r="R11" s="123">
        <v>8.7980000000000003E-3</v>
      </c>
    </row>
    <row r="12" spans="1:26" ht="15" customHeight="1">
      <c r="A12" s="121">
        <v>212</v>
      </c>
      <c r="B12" s="121">
        <v>212</v>
      </c>
      <c r="C12" s="120" t="s">
        <v>984</v>
      </c>
      <c r="D12" s="120" t="s">
        <v>1359</v>
      </c>
      <c r="E12" s="121">
        <v>8288599</v>
      </c>
      <c r="F12" s="124">
        <v>43132</v>
      </c>
      <c r="G12" s="122">
        <v>6.47</v>
      </c>
      <c r="H12" s="120" t="s">
        <v>753</v>
      </c>
      <c r="I12" s="124">
        <v>48611</v>
      </c>
      <c r="J12" s="123">
        <v>4.8000000000000001E-2</v>
      </c>
      <c r="K12" s="123">
        <v>1.9599999999999999E-2</v>
      </c>
      <c r="L12" s="122">
        <v>69153000</v>
      </c>
      <c r="M12" s="122">
        <v>143.88509999999999</v>
      </c>
      <c r="N12" s="122">
        <v>99500.874299999996</v>
      </c>
      <c r="O12" s="120"/>
      <c r="P12" s="120"/>
      <c r="Q12" s="123">
        <v>0.14840200000000001</v>
      </c>
      <c r="R12" s="123">
        <v>1.7666999999999999E-2</v>
      </c>
    </row>
    <row r="13" spans="1:26" ht="15" customHeight="1">
      <c r="A13" s="121">
        <v>212</v>
      </c>
      <c r="B13" s="121">
        <v>212</v>
      </c>
      <c r="C13" s="120" t="s">
        <v>984</v>
      </c>
      <c r="D13" s="120" t="s">
        <v>1360</v>
      </c>
      <c r="E13" s="121">
        <v>8288946</v>
      </c>
      <c r="F13" s="124">
        <v>44228</v>
      </c>
      <c r="G13" s="122">
        <v>8.59</v>
      </c>
      <c r="H13" s="120" t="s">
        <v>753</v>
      </c>
      <c r="I13" s="124">
        <v>49706</v>
      </c>
      <c r="J13" s="123">
        <v>4.8000000000000001E-2</v>
      </c>
      <c r="K13" s="123">
        <v>1.9400000000000001E-2</v>
      </c>
      <c r="L13" s="122">
        <v>21306000</v>
      </c>
      <c r="M13" s="122">
        <v>151.51050000000001</v>
      </c>
      <c r="N13" s="122">
        <v>32280.831630000001</v>
      </c>
      <c r="O13" s="120"/>
      <c r="P13" s="120"/>
      <c r="Q13" s="123">
        <v>4.8146000000000001E-2</v>
      </c>
      <c r="R13" s="123">
        <v>5.731E-3</v>
      </c>
    </row>
    <row r="14" spans="1:26" ht="15" customHeight="1">
      <c r="A14" s="121">
        <v>212</v>
      </c>
      <c r="B14" s="121">
        <v>212</v>
      </c>
      <c r="C14" s="120" t="s">
        <v>984</v>
      </c>
      <c r="D14" s="120" t="s">
        <v>1361</v>
      </c>
      <c r="E14" s="121">
        <v>8288714</v>
      </c>
      <c r="F14" s="124">
        <v>43497</v>
      </c>
      <c r="G14" s="122">
        <v>7.2</v>
      </c>
      <c r="H14" s="120" t="s">
        <v>753</v>
      </c>
      <c r="I14" s="124">
        <v>48976</v>
      </c>
      <c r="J14" s="123">
        <v>4.8000000000000001E-2</v>
      </c>
      <c r="K14" s="123">
        <v>1.95E-2</v>
      </c>
      <c r="L14" s="122">
        <v>33190000</v>
      </c>
      <c r="M14" s="122">
        <v>145.66460000000001</v>
      </c>
      <c r="N14" s="122">
        <v>48346.0651</v>
      </c>
      <c r="O14" s="120"/>
      <c r="P14" s="120"/>
      <c r="Q14" s="123">
        <v>7.2106000000000003E-2</v>
      </c>
      <c r="R14" s="123">
        <v>8.5839999999999996E-3</v>
      </c>
    </row>
    <row r="15" spans="1:26" ht="15" customHeight="1">
      <c r="A15" s="121">
        <v>212</v>
      </c>
      <c r="B15" s="121">
        <v>212</v>
      </c>
      <c r="C15" s="120" t="s">
        <v>984</v>
      </c>
      <c r="D15" s="120" t="s">
        <v>1362</v>
      </c>
      <c r="E15" s="121">
        <v>8288839</v>
      </c>
      <c r="F15" s="124">
        <v>43863</v>
      </c>
      <c r="G15" s="122">
        <v>7.9</v>
      </c>
      <c r="H15" s="120" t="s">
        <v>753</v>
      </c>
      <c r="I15" s="124">
        <v>49342</v>
      </c>
      <c r="J15" s="123">
        <v>4.8000000000000001E-2</v>
      </c>
      <c r="K15" s="123">
        <v>1.95E-2</v>
      </c>
      <c r="L15" s="122">
        <v>56791000</v>
      </c>
      <c r="M15" s="122">
        <v>147.6421</v>
      </c>
      <c r="N15" s="122">
        <v>83847.442760000005</v>
      </c>
      <c r="O15" s="120"/>
      <c r="P15" s="120"/>
      <c r="Q15" s="123">
        <v>0.125056</v>
      </c>
      <c r="R15" s="123">
        <v>1.4886999999999999E-2</v>
      </c>
    </row>
    <row r="16" spans="1:26" ht="15" customHeight="1">
      <c r="A16" s="121">
        <v>212</v>
      </c>
      <c r="B16" s="121">
        <v>212</v>
      </c>
      <c r="C16" s="120" t="s">
        <v>984</v>
      </c>
      <c r="D16" s="120" t="s">
        <v>1363</v>
      </c>
      <c r="E16" s="121">
        <v>8288441</v>
      </c>
      <c r="F16" s="124">
        <v>42675</v>
      </c>
      <c r="G16" s="122">
        <v>5.58</v>
      </c>
      <c r="H16" s="120" t="s">
        <v>753</v>
      </c>
      <c r="I16" s="124">
        <v>48154</v>
      </c>
      <c r="J16" s="123">
        <v>4.8000000000000001E-2</v>
      </c>
      <c r="K16" s="123">
        <v>1.9699999999999999E-2</v>
      </c>
      <c r="L16" s="122">
        <v>10697000</v>
      </c>
      <c r="M16" s="122">
        <v>139.0213</v>
      </c>
      <c r="N16" s="122">
        <v>14871.11333</v>
      </c>
      <c r="O16" s="120"/>
      <c r="P16" s="120"/>
      <c r="Q16" s="123">
        <v>2.2179000000000001E-2</v>
      </c>
      <c r="R16" s="123">
        <v>2.64E-3</v>
      </c>
    </row>
    <row r="17" spans="1:18" ht="15" customHeight="1">
      <c r="A17" s="121">
        <v>212</v>
      </c>
      <c r="B17" s="121">
        <v>212</v>
      </c>
      <c r="C17" s="120" t="s">
        <v>984</v>
      </c>
      <c r="D17" s="120" t="s">
        <v>1364</v>
      </c>
      <c r="E17" s="121">
        <v>8288318</v>
      </c>
      <c r="F17" s="124">
        <v>42278</v>
      </c>
      <c r="G17" s="122">
        <v>4.7</v>
      </c>
      <c r="H17" s="120" t="s">
        <v>753</v>
      </c>
      <c r="I17" s="124">
        <v>47757</v>
      </c>
      <c r="J17" s="123">
        <v>4.8000000000000001E-2</v>
      </c>
      <c r="K17" s="123">
        <v>1.9800000000000002E-2</v>
      </c>
      <c r="L17" s="122">
        <v>15349000</v>
      </c>
      <c r="M17" s="122">
        <v>135.0984</v>
      </c>
      <c r="N17" s="122">
        <v>20736.261020000002</v>
      </c>
      <c r="O17" s="120"/>
      <c r="P17" s="120"/>
      <c r="Q17" s="123">
        <v>3.0927E-2</v>
      </c>
      <c r="R17" s="123">
        <v>3.6809999999999998E-3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/>
  </sheetViews>
  <sheetFormatPr defaultColWidth="0" defaultRowHeight="15" customHeight="1"/>
  <cols>
    <col min="1" max="1" width="7.625" bestFit="1" customWidth="1"/>
    <col min="2" max="2" width="9.25" bestFit="1" customWidth="1"/>
    <col min="3" max="3" width="39.1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hidden="1" customWidth="1"/>
    <col min="9" max="26" width="9" hidden="1" customWidth="1"/>
    <col min="27" max="16384" width="12.625" hidden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25" t="s">
        <v>102</v>
      </c>
      <c r="G1" s="25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988</v>
      </c>
      <c r="D2" s="124"/>
      <c r="E2" s="124"/>
      <c r="F2" s="122">
        <v>12736.620059999999</v>
      </c>
      <c r="G2" s="123">
        <v>2.2620000000000001E-3</v>
      </c>
    </row>
    <row r="3" spans="1:26" ht="15" customHeight="1">
      <c r="A3" s="121">
        <v>212</v>
      </c>
      <c r="B3" s="121">
        <v>212</v>
      </c>
      <c r="C3" s="120" t="s">
        <v>1365</v>
      </c>
      <c r="D3" s="120"/>
      <c r="E3" s="120"/>
      <c r="F3" s="122">
        <v>1296.7906399999999</v>
      </c>
      <c r="G3" s="123">
        <v>2.3000000000000001E-4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  <col min="41" max="16384" width="12.625" hidden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workbookViewId="0">
      <selection activeCell="A8" sqref="A8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  <col min="39" max="16384" width="12.625" hidden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212</v>
      </c>
      <c r="B2" s="121">
        <v>212</v>
      </c>
      <c r="C2" s="120" t="s">
        <v>1276</v>
      </c>
      <c r="D2" s="121">
        <v>520010869</v>
      </c>
      <c r="E2" s="120" t="s">
        <v>308</v>
      </c>
      <c r="F2" s="120" t="s">
        <v>1366</v>
      </c>
      <c r="G2" s="121" t="s">
        <v>1367</v>
      </c>
      <c r="H2" s="120" t="s">
        <v>320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39076</v>
      </c>
      <c r="P2" s="120" t="s">
        <v>1208</v>
      </c>
      <c r="Q2" s="120" t="s">
        <v>412</v>
      </c>
      <c r="R2" s="120" t="s">
        <v>406</v>
      </c>
      <c r="S2" s="120" t="s">
        <v>1209</v>
      </c>
      <c r="T2" s="122">
        <v>5.24</v>
      </c>
      <c r="U2" s="124">
        <v>50034</v>
      </c>
      <c r="V2" s="123">
        <v>2.7E-2</v>
      </c>
      <c r="W2" s="123">
        <v>4.9000000000000002E-2</v>
      </c>
      <c r="X2" s="120" t="s">
        <v>411</v>
      </c>
      <c r="Y2" s="120"/>
      <c r="Z2" s="120" t="s">
        <v>887</v>
      </c>
      <c r="AA2" s="120" t="s">
        <v>890</v>
      </c>
      <c r="AB2" s="124">
        <v>45838</v>
      </c>
      <c r="AC2" s="124"/>
      <c r="AD2" s="122">
        <v>1440000.42</v>
      </c>
      <c r="AE2" s="122">
        <v>1</v>
      </c>
      <c r="AF2" s="122">
        <v>161.44999999999999</v>
      </c>
      <c r="AG2" s="122">
        <v>2324.8806800000002</v>
      </c>
      <c r="AH2" s="122"/>
      <c r="AI2" s="122"/>
      <c r="AJ2" s="120"/>
      <c r="AK2" s="123">
        <v>0.25734000000000001</v>
      </c>
      <c r="AL2" s="123">
        <v>4.1199999999999999E-4</v>
      </c>
    </row>
    <row r="3" spans="1:38" ht="15" customHeight="1">
      <c r="A3" s="121">
        <v>212</v>
      </c>
      <c r="B3" s="121">
        <v>212</v>
      </c>
      <c r="C3" s="120" t="s">
        <v>1276</v>
      </c>
      <c r="D3" s="121">
        <v>520010869</v>
      </c>
      <c r="E3" s="120" t="s">
        <v>308</v>
      </c>
      <c r="F3" s="120" t="s">
        <v>1368</v>
      </c>
      <c r="G3" s="121" t="s">
        <v>1369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40738</v>
      </c>
      <c r="P3" s="120" t="s">
        <v>1208</v>
      </c>
      <c r="Q3" s="120" t="s">
        <v>412</v>
      </c>
      <c r="R3" s="120" t="s">
        <v>406</v>
      </c>
      <c r="S3" s="120" t="s">
        <v>1209</v>
      </c>
      <c r="T3" s="122">
        <v>8.8800000000000008</v>
      </c>
      <c r="U3" s="124">
        <v>54253</v>
      </c>
      <c r="V3" s="123">
        <v>3.0800000000000001E-2</v>
      </c>
      <c r="W3" s="123">
        <v>4.1000000000000002E-2</v>
      </c>
      <c r="X3" s="120" t="s">
        <v>411</v>
      </c>
      <c r="Y3" s="120"/>
      <c r="Z3" s="120" t="s">
        <v>887</v>
      </c>
      <c r="AA3" s="120" t="s">
        <v>890</v>
      </c>
      <c r="AB3" s="124">
        <v>45838</v>
      </c>
      <c r="AC3" s="120"/>
      <c r="AD3" s="122">
        <v>1938461.74</v>
      </c>
      <c r="AE3" s="122">
        <v>1</v>
      </c>
      <c r="AF3" s="122">
        <v>137.31</v>
      </c>
      <c r="AG3" s="122">
        <v>2661.7018200000002</v>
      </c>
      <c r="AH3" s="120"/>
      <c r="AI3" s="120"/>
      <c r="AJ3" s="120"/>
      <c r="AK3" s="123">
        <v>0.294622</v>
      </c>
      <c r="AL3" s="123">
        <v>4.7199999999999998E-4</v>
      </c>
    </row>
    <row r="4" spans="1:38" ht="15" customHeight="1">
      <c r="A4" s="121">
        <v>212</v>
      </c>
      <c r="B4" s="121">
        <v>212</v>
      </c>
      <c r="C4" s="120" t="s">
        <v>1298</v>
      </c>
      <c r="D4" s="121">
        <v>513436394</v>
      </c>
      <c r="E4" s="120" t="s">
        <v>308</v>
      </c>
      <c r="F4" s="120" t="s">
        <v>1370</v>
      </c>
      <c r="G4" s="121" t="s">
        <v>1371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40910</v>
      </c>
      <c r="P4" s="120" t="s">
        <v>1301</v>
      </c>
      <c r="Q4" s="120" t="s">
        <v>414</v>
      </c>
      <c r="R4" s="120" t="s">
        <v>406</v>
      </c>
      <c r="S4" s="120" t="s">
        <v>1209</v>
      </c>
      <c r="T4" s="122">
        <v>3.29</v>
      </c>
      <c r="U4" s="124">
        <v>48213</v>
      </c>
      <c r="V4" s="123">
        <v>2.86E-2</v>
      </c>
      <c r="W4" s="123">
        <v>4.8000000000000001E-2</v>
      </c>
      <c r="X4" s="120" t="s">
        <v>411</v>
      </c>
      <c r="Y4" s="120"/>
      <c r="Z4" s="120" t="s">
        <v>887</v>
      </c>
      <c r="AA4" s="120" t="s">
        <v>890</v>
      </c>
      <c r="AB4" s="124">
        <v>45838</v>
      </c>
      <c r="AC4" s="120"/>
      <c r="AD4" s="122">
        <v>3145794.42</v>
      </c>
      <c r="AE4" s="122">
        <v>1</v>
      </c>
      <c r="AF4" s="122">
        <v>128.66999999999999</v>
      </c>
      <c r="AG4" s="122">
        <v>4047.6936799999999</v>
      </c>
      <c r="AH4" s="120"/>
      <c r="AI4" s="120"/>
      <c r="AJ4" s="120"/>
      <c r="AK4" s="123">
        <v>0.44803700000000002</v>
      </c>
      <c r="AL4" s="123">
        <v>7.18E-4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7" t="s">
        <v>97</v>
      </c>
      <c r="P1" s="25" t="s">
        <v>59</v>
      </c>
      <c r="Q1" s="25" t="s">
        <v>103</v>
      </c>
      <c r="R1" s="25" t="s">
        <v>104</v>
      </c>
      <c r="S1" s="127" t="s">
        <v>106</v>
      </c>
      <c r="T1" s="127" t="s">
        <v>107</v>
      </c>
      <c r="U1" s="125" t="s">
        <v>76</v>
      </c>
      <c r="V1" s="125" t="s">
        <v>61</v>
      </c>
      <c r="W1" s="125" t="s">
        <v>77</v>
      </c>
      <c r="X1" s="125" t="s">
        <v>63</v>
      </c>
      <c r="Y1" s="128" t="s">
        <v>64</v>
      </c>
      <c r="Z1" s="128" t="s">
        <v>65</v>
      </c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0"/>
      <c r="S2" s="124"/>
      <c r="T2" s="124"/>
      <c r="U2" s="122"/>
      <c r="V2" s="122"/>
      <c r="W2" s="122"/>
      <c r="X2" s="122"/>
      <c r="Y2" s="123"/>
      <c r="Z2" s="12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C9" sqref="C9"/>
    </sheetView>
  </sheetViews>
  <sheetFormatPr defaultColWidth="0" defaultRowHeight="15" customHeight="1" zeroHeight="1"/>
  <cols>
    <col min="1" max="1" width="42.75" customWidth="1"/>
    <col min="2" max="5" width="13" customWidth="1"/>
    <col min="6" max="6" width="11.125" hidden="1" customWidth="1"/>
    <col min="7" max="10" width="9" hidden="1" customWidth="1"/>
    <col min="11" max="11" width="17.75" hidden="1" customWidth="1"/>
    <col min="12" max="26" width="9" hidden="1" customWidth="1"/>
    <col min="27" max="16384" width="12.625" hidden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141876.45564999999</v>
      </c>
      <c r="C3" s="116"/>
      <c r="D3" s="117"/>
      <c r="E3" s="114">
        <f>IFERROR(B3/$B$30,0)</f>
        <v>2.5191636289240239E-2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651084.57780000009</v>
      </c>
      <c r="C4" s="116"/>
      <c r="D4" s="117"/>
      <c r="E4" s="114">
        <f t="shared" ref="E4:E29" si="0">IFERROR(B4/$B$30,0)</f>
        <v>0.11560682004865931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>
        <f>SUM('ניירות ערך מסחריים'!AD:AD)</f>
        <v>0</v>
      </c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113015.5788</v>
      </c>
      <c r="C6" s="116"/>
      <c r="D6" s="117"/>
      <c r="E6" s="114">
        <f t="shared" si="0"/>
        <v>2.0067088250153721E-2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4.8150399999999998</v>
      </c>
      <c r="C7" s="116"/>
      <c r="D7" s="117"/>
      <c r="E7" s="114">
        <f t="shared" si="0"/>
        <v>8.5496029515552206E-7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466173.10553</v>
      </c>
      <c r="C8" s="116"/>
      <c r="D8" s="117"/>
      <c r="E8" s="114">
        <f t="shared" si="0"/>
        <v>8.2773870185397239E-2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0</v>
      </c>
      <c r="C9" s="116"/>
      <c r="D9" s="117"/>
      <c r="E9" s="114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0</v>
      </c>
      <c r="C10" s="116"/>
      <c r="D10" s="117"/>
      <c r="E10" s="114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>
        <f>SUM(אופציות!V:V)</f>
        <v>0</v>
      </c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>
        <f>SUM('חוזים עתידיים'!R:R)</f>
        <v>0</v>
      </c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>
        <f>SUM('מוצרים מובנים'!Z:Z)</f>
        <v>0</v>
      </c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>
        <f>SUM('לא סחיר איגרות חוב ממשלתיות'!U:U)</f>
        <v>0</v>
      </c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670477.67579999997</v>
      </c>
      <c r="C15" s="116"/>
      <c r="D15" s="117"/>
      <c r="E15" s="114">
        <f t="shared" si="0"/>
        <v>0.11905026575005741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14033.410699999999</v>
      </c>
      <c r="C16" s="116"/>
      <c r="D16" s="117"/>
      <c r="E16" s="114">
        <f t="shared" si="0"/>
        <v>2.4917776288692641E-3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>
        <f>SUM('לא סחיר ניירות ערך מסחריים'!AI:AI)</f>
        <v>0</v>
      </c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9034.2761800000007</v>
      </c>
      <c r="C18" s="116"/>
      <c r="D18" s="117"/>
      <c r="E18" s="114">
        <f t="shared" si="0"/>
        <v>1.6041294421997123E-3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0</v>
      </c>
      <c r="C19" s="116"/>
      <c r="D19" s="117"/>
      <c r="E19" s="114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4631.1256599999997</v>
      </c>
      <c r="C20" s="116"/>
      <c r="D20" s="117"/>
      <c r="E20" s="114">
        <f t="shared" si="0"/>
        <v>8.2230439646937756E-4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0</v>
      </c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>
        <f>SUM('לא סחיר אופציות'!Z:Z)</f>
        <v>0</v>
      </c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0</v>
      </c>
      <c r="C23" s="116"/>
      <c r="D23" s="117"/>
      <c r="E23" s="114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0</v>
      </c>
      <c r="C24" s="116"/>
      <c r="D24" s="117"/>
      <c r="E24" s="114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0</v>
      </c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3792.6422899999998</v>
      </c>
      <c r="C26" s="116"/>
      <c r="D26" s="117"/>
      <c r="E26" s="114">
        <f t="shared" si="0"/>
        <v>6.7342297710459625E-4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0</v>
      </c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>
        <f>SUM('השקעה בחברות מוחזקות'!U:U)</f>
        <v>0</v>
      </c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3557763.6034599999</v>
      </c>
      <c r="C29" s="116"/>
      <c r="D29" s="117"/>
      <c r="E29" s="114">
        <f t="shared" si="0"/>
        <v>0.63171783007155402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5631887.2669099998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zoomScale="90" zoomScaleNormal="90" workbookViewId="0">
      <selection activeCell="A4" sqref="A4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11.125" bestFit="1" customWidth="1"/>
    <col min="6" max="6" width="14" bestFit="1" customWidth="1"/>
    <col min="7" max="7" width="9.375" bestFit="1" customWidth="1"/>
    <col min="8" max="8" width="8" bestFit="1" customWidth="1"/>
    <col min="9" max="9" width="15.37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375" bestFit="1" customWidth="1"/>
    <col min="23" max="23" width="9.87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hidden="1" customWidth="1"/>
    <col min="28" max="16384" width="12.625" hidden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212</v>
      </c>
      <c r="B2" s="121">
        <v>212</v>
      </c>
      <c r="C2" s="120" t="s">
        <v>1372</v>
      </c>
      <c r="D2" s="121"/>
      <c r="E2" s="120"/>
      <c r="F2" s="120" t="s">
        <v>1373</v>
      </c>
      <c r="G2" s="121">
        <v>6254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40542</v>
      </c>
      <c r="Q2" s="120" t="s">
        <v>1209</v>
      </c>
      <c r="R2" s="120" t="s">
        <v>886</v>
      </c>
      <c r="S2" s="120" t="s">
        <v>890</v>
      </c>
      <c r="T2" s="124">
        <v>45838</v>
      </c>
      <c r="U2" s="122">
        <v>1</v>
      </c>
      <c r="V2" s="122">
        <v>4631.1256599999997</v>
      </c>
      <c r="W2" s="122">
        <v>4631.1256599999997</v>
      </c>
      <c r="X2" s="123">
        <v>3.3000000000000003E-5</v>
      </c>
      <c r="Y2" s="123">
        <v>1</v>
      </c>
      <c r="Z2" s="123">
        <v>8.2200000000000003E-4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  <col min="42" max="16384" width="12.625" hidden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6" t="s">
        <v>120</v>
      </c>
      <c r="E1" s="25" t="s">
        <v>121</v>
      </c>
      <c r="F1" s="125" t="s">
        <v>61</v>
      </c>
      <c r="G1" s="125" t="s">
        <v>122</v>
      </c>
      <c r="H1" s="125" t="s">
        <v>123</v>
      </c>
      <c r="I1" s="128" t="s">
        <v>124</v>
      </c>
      <c r="J1" s="128" t="s">
        <v>125</v>
      </c>
      <c r="K1" s="126" t="s">
        <v>126</v>
      </c>
      <c r="L1" s="25" t="s">
        <v>127</v>
      </c>
      <c r="M1" s="25" t="s">
        <v>61</v>
      </c>
      <c r="N1" s="125" t="s">
        <v>128</v>
      </c>
      <c r="O1" s="125" t="s">
        <v>129</v>
      </c>
      <c r="P1" s="128" t="s">
        <v>130</v>
      </c>
      <c r="Q1" s="128" t="s">
        <v>131</v>
      </c>
      <c r="R1" s="1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7" t="s">
        <v>137</v>
      </c>
      <c r="AA1" s="127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8" t="s">
        <v>144</v>
      </c>
      <c r="AI1" s="125" t="s">
        <v>145</v>
      </c>
      <c r="AJ1" s="125" t="s">
        <v>146</v>
      </c>
      <c r="AK1" s="25" t="s">
        <v>147</v>
      </c>
      <c r="AL1" s="128" t="s">
        <v>148</v>
      </c>
      <c r="AM1" s="25" t="s">
        <v>149</v>
      </c>
      <c r="AN1" s="128" t="s">
        <v>64</v>
      </c>
      <c r="AO1" s="128" t="s">
        <v>65</v>
      </c>
    </row>
    <row r="2" spans="1:41" ht="15" customHeight="1">
      <c r="A2" s="121">
        <v>212</v>
      </c>
      <c r="B2" s="121">
        <v>212</v>
      </c>
      <c r="C2" s="120"/>
      <c r="D2" s="121"/>
      <c r="E2" s="120"/>
      <c r="F2" s="122"/>
      <c r="G2" s="122"/>
      <c r="H2" s="122"/>
      <c r="I2" s="123"/>
      <c r="J2" s="123"/>
      <c r="K2" s="121"/>
      <c r="L2" s="120"/>
      <c r="M2" s="120"/>
      <c r="N2" s="122"/>
      <c r="O2" s="122"/>
      <c r="P2" s="123"/>
      <c r="Q2" s="123"/>
      <c r="R2" s="122"/>
      <c r="S2" s="120"/>
      <c r="T2" s="120"/>
      <c r="U2" s="120"/>
      <c r="V2" s="120"/>
      <c r="W2" s="120"/>
      <c r="X2" s="120"/>
      <c r="Y2" s="120"/>
      <c r="Z2" s="124"/>
      <c r="AA2" s="124"/>
      <c r="AB2" s="120"/>
      <c r="AC2" s="120"/>
      <c r="AD2" s="120"/>
      <c r="AE2" s="120"/>
      <c r="AF2" s="120"/>
      <c r="AG2" s="120"/>
      <c r="AH2" s="123"/>
      <c r="AI2" s="122"/>
      <c r="AJ2" s="122"/>
      <c r="AK2" s="120"/>
      <c r="AL2" s="123"/>
      <c r="AM2" s="120"/>
      <c r="AN2" s="123"/>
      <c r="AO2" s="123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>
      <selection activeCell="A23" sqref="A23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  <col min="31" max="16384" width="12.625" hidden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  <col min="54" max="16384" width="12.625" hidden="1"/>
  </cols>
  <sheetData>
    <row r="1" spans="1:53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6" t="s">
        <v>156</v>
      </c>
      <c r="O1" s="127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5" t="s">
        <v>72</v>
      </c>
      <c r="U1" s="25" t="s">
        <v>159</v>
      </c>
      <c r="V1" s="128" t="s">
        <v>62</v>
      </c>
      <c r="W1" s="25" t="s">
        <v>98</v>
      </c>
      <c r="X1" s="25" t="s">
        <v>85</v>
      </c>
      <c r="Y1" s="25" t="s">
        <v>160</v>
      </c>
      <c r="Z1" s="128" t="s">
        <v>74</v>
      </c>
      <c r="AA1" s="127" t="s">
        <v>73</v>
      </c>
      <c r="AB1" s="25" t="s">
        <v>86</v>
      </c>
      <c r="AC1" s="25" t="s">
        <v>161</v>
      </c>
      <c r="AD1" s="125" t="s">
        <v>162</v>
      </c>
      <c r="AE1" s="128" t="s">
        <v>163</v>
      </c>
      <c r="AF1" s="127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7" t="s">
        <v>106</v>
      </c>
      <c r="AO1" s="127" t="s">
        <v>107</v>
      </c>
      <c r="AP1" s="128" t="s">
        <v>169</v>
      </c>
      <c r="AQ1" s="125" t="s">
        <v>170</v>
      </c>
      <c r="AR1" s="125" t="s">
        <v>171</v>
      </c>
      <c r="AS1" s="125" t="s">
        <v>61</v>
      </c>
      <c r="AT1" s="125" t="s">
        <v>63</v>
      </c>
      <c r="AU1" s="1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128" t="s">
        <v>64</v>
      </c>
      <c r="BA1" s="128" t="s">
        <v>65</v>
      </c>
    </row>
    <row r="2" spans="1:53" ht="15" customHeight="1">
      <c r="A2" s="121">
        <v>212</v>
      </c>
      <c r="B2" s="121">
        <v>212</v>
      </c>
      <c r="C2" s="121"/>
      <c r="D2" s="120"/>
      <c r="E2" s="120"/>
      <c r="F2" s="121"/>
      <c r="G2" s="120"/>
      <c r="H2" s="120"/>
      <c r="I2" s="120"/>
      <c r="J2" s="120"/>
      <c r="K2" s="120"/>
      <c r="L2" s="120"/>
      <c r="M2" s="120"/>
      <c r="N2" s="121"/>
      <c r="O2" s="124"/>
      <c r="P2" s="120"/>
      <c r="Q2" s="120"/>
      <c r="R2" s="120"/>
      <c r="S2" s="120"/>
      <c r="T2" s="122"/>
      <c r="U2" s="120"/>
      <c r="V2" s="123"/>
      <c r="W2" s="120"/>
      <c r="X2" s="120"/>
      <c r="Y2" s="123"/>
      <c r="Z2" s="123"/>
      <c r="AA2" s="124"/>
      <c r="AB2" s="120"/>
      <c r="AC2" s="120"/>
      <c r="AD2" s="122"/>
      <c r="AE2" s="123"/>
      <c r="AF2" s="124"/>
      <c r="AG2" s="120"/>
      <c r="AH2" s="120"/>
      <c r="AI2" s="120"/>
      <c r="AJ2" s="120"/>
      <c r="AK2" s="120"/>
      <c r="AL2" s="120"/>
      <c r="AM2" s="120"/>
      <c r="AN2" s="124"/>
      <c r="AO2" s="124"/>
      <c r="AP2" s="123"/>
      <c r="AQ2" s="122"/>
      <c r="AR2" s="122"/>
      <c r="AS2" s="122"/>
      <c r="AT2" s="122"/>
      <c r="AU2" s="122"/>
      <c r="AV2" s="122"/>
      <c r="AW2" s="122"/>
      <c r="AX2" s="120"/>
      <c r="AY2" s="120"/>
      <c r="AZ2" s="123"/>
      <c r="BA2" s="123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3"/>
  <sheetViews>
    <sheetView rightToLeft="1" workbookViewId="0">
      <selection activeCell="N9" sqref="N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0.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6.375" bestFit="1" customWidth="1"/>
    <col min="15" max="15" width="9.25" bestFit="1" customWidth="1"/>
    <col min="16" max="16" width="10.375" bestFit="1" customWidth="1"/>
    <col min="17" max="17" width="9.875" bestFit="1" customWidth="1"/>
    <col min="18" max="18" width="8.625" bestFit="1" customWidth="1"/>
    <col min="19" max="19" width="8.75" bestFit="1" customWidth="1"/>
    <col min="20" max="20" width="9.875" bestFit="1" customWidth="1"/>
    <col min="21" max="21" width="11" bestFit="1" customWidth="1"/>
    <col min="22" max="22" width="10.375" bestFit="1" customWidth="1"/>
    <col min="23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1206</v>
      </c>
      <c r="D2" s="120" t="s">
        <v>1207</v>
      </c>
      <c r="E2" s="120" t="s">
        <v>314</v>
      </c>
      <c r="F2" s="120" t="s">
        <v>1029</v>
      </c>
      <c r="G2" s="124"/>
      <c r="H2" s="120" t="s">
        <v>203</v>
      </c>
      <c r="I2" s="120" t="s">
        <v>203</v>
      </c>
      <c r="J2" s="120" t="s">
        <v>338</v>
      </c>
      <c r="K2" s="120" t="s">
        <v>1251</v>
      </c>
      <c r="L2" s="120" t="s">
        <v>414</v>
      </c>
      <c r="M2" s="120" t="s">
        <v>1209</v>
      </c>
      <c r="N2" s="122"/>
      <c r="O2" s="123"/>
      <c r="P2" s="123">
        <v>0</v>
      </c>
      <c r="Q2" s="122">
        <v>2480</v>
      </c>
      <c r="R2" s="122">
        <v>1</v>
      </c>
      <c r="S2" s="122">
        <v>100</v>
      </c>
      <c r="T2" s="122">
        <v>2480</v>
      </c>
      <c r="U2" s="123">
        <v>0.65389699999999995</v>
      </c>
      <c r="V2" s="123">
        <v>4.4000000000000002E-4</v>
      </c>
    </row>
    <row r="3" spans="1:26" ht="15" customHeight="1">
      <c r="A3" s="121">
        <v>212</v>
      </c>
      <c r="B3" s="121">
        <v>212</v>
      </c>
      <c r="C3" s="120" t="s">
        <v>1210</v>
      </c>
      <c r="D3" s="120" t="s">
        <v>1211</v>
      </c>
      <c r="E3" s="120" t="s">
        <v>314</v>
      </c>
      <c r="F3" s="120" t="s">
        <v>753</v>
      </c>
      <c r="G3" s="124">
        <v>45931</v>
      </c>
      <c r="H3" s="120" t="s">
        <v>203</v>
      </c>
      <c r="I3" s="120" t="s">
        <v>203</v>
      </c>
      <c r="J3" s="120" t="s">
        <v>338</v>
      </c>
      <c r="K3" s="120" t="s">
        <v>1251</v>
      </c>
      <c r="L3" s="120" t="s">
        <v>414</v>
      </c>
      <c r="M3" s="120" t="s">
        <v>1209</v>
      </c>
      <c r="N3" s="122">
        <v>0.09</v>
      </c>
      <c r="O3" s="123"/>
      <c r="P3" s="123">
        <v>2.4400000000000002E-2</v>
      </c>
      <c r="Q3" s="122">
        <v>1312.64229</v>
      </c>
      <c r="R3" s="122">
        <v>1</v>
      </c>
      <c r="S3" s="122">
        <v>163.98</v>
      </c>
      <c r="T3" s="122">
        <v>1312.64229</v>
      </c>
      <c r="U3" s="123">
        <v>0.34610200000000002</v>
      </c>
      <c r="V3" s="123">
        <v>2.33E-4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8.125" bestFit="1" customWidth="1"/>
    <col min="4" max="4" width="9.125" bestFit="1" customWidth="1"/>
    <col min="5" max="5" width="10.25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3.5" bestFit="1" customWidth="1"/>
    <col min="13" max="13" width="8.625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127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1374</v>
      </c>
      <c r="D2" s="121">
        <v>7893863</v>
      </c>
      <c r="E2" s="120" t="s">
        <v>1034</v>
      </c>
      <c r="F2" s="120" t="s">
        <v>203</v>
      </c>
      <c r="G2" s="120" t="s">
        <v>203</v>
      </c>
      <c r="H2" s="120" t="s">
        <v>338</v>
      </c>
      <c r="I2" s="124">
        <v>37668</v>
      </c>
      <c r="J2" s="120" t="s">
        <v>1209</v>
      </c>
      <c r="K2" s="124">
        <v>45838</v>
      </c>
      <c r="L2" s="122">
        <v>3557763.6034599999</v>
      </c>
      <c r="M2" s="122">
        <v>1</v>
      </c>
      <c r="N2" s="122">
        <v>3557763.6034599999</v>
      </c>
      <c r="O2" s="122"/>
      <c r="P2" s="120"/>
      <c r="Q2" s="123">
        <v>1</v>
      </c>
      <c r="R2" s="123">
        <v>0.63171699999999997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6"/>
  <sheetViews>
    <sheetView rightToLeft="1" zoomScaleNormal="100" workbookViewId="0">
      <selection activeCell="H18" sqref="H18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212</v>
      </c>
      <c r="B2" s="121">
        <v>212</v>
      </c>
      <c r="C2" s="120" t="s">
        <v>1206</v>
      </c>
      <c r="D2" s="120" t="s">
        <v>1207</v>
      </c>
      <c r="E2" s="120" t="s">
        <v>314</v>
      </c>
      <c r="F2" s="120" t="s">
        <v>935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41095.227160000002</v>
      </c>
      <c r="M2" s="122">
        <v>1</v>
      </c>
      <c r="N2" s="123"/>
      <c r="O2" s="122">
        <v>41095.227160000002</v>
      </c>
      <c r="P2" s="123">
        <v>0.289655</v>
      </c>
      <c r="Q2" s="123">
        <v>7.2960000000000004E-3</v>
      </c>
    </row>
    <row r="3" spans="1:26" ht="15" customHeight="1">
      <c r="A3" s="121">
        <v>212</v>
      </c>
      <c r="B3" s="121">
        <v>212</v>
      </c>
      <c r="C3" s="120" t="s">
        <v>1210</v>
      </c>
      <c r="D3" s="120" t="s">
        <v>1211</v>
      </c>
      <c r="E3" s="120" t="s">
        <v>314</v>
      </c>
      <c r="F3" s="120" t="s">
        <v>938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1209</v>
      </c>
      <c r="L3" s="122">
        <v>17359.36436</v>
      </c>
      <c r="M3" s="122">
        <v>1</v>
      </c>
      <c r="N3" s="123"/>
      <c r="O3" s="122">
        <v>17359.36436</v>
      </c>
      <c r="P3" s="123">
        <v>0.12235500000000001</v>
      </c>
      <c r="Q3" s="123">
        <v>3.0820000000000001E-3</v>
      </c>
    </row>
    <row r="4" spans="1:26" ht="15" customHeight="1">
      <c r="A4" s="121">
        <v>212</v>
      </c>
      <c r="B4" s="121">
        <v>212</v>
      </c>
      <c r="C4" s="120" t="s">
        <v>1212</v>
      </c>
      <c r="D4" s="120" t="s">
        <v>1213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1214</v>
      </c>
      <c r="L4" s="122">
        <v>34.631680000000003</v>
      </c>
      <c r="M4" s="122">
        <v>4.6235999999999997</v>
      </c>
      <c r="N4" s="123"/>
      <c r="O4" s="122">
        <v>160.12304</v>
      </c>
      <c r="P4" s="123">
        <v>1.1280000000000001E-3</v>
      </c>
      <c r="Q4" s="123">
        <v>2.8E-5</v>
      </c>
    </row>
    <row r="5" spans="1:26" ht="15" customHeight="1">
      <c r="A5" s="121">
        <v>212</v>
      </c>
      <c r="B5" s="121">
        <v>212</v>
      </c>
      <c r="C5" s="120" t="s">
        <v>1212</v>
      </c>
      <c r="D5" s="120" t="s">
        <v>1213</v>
      </c>
      <c r="E5" s="120" t="s">
        <v>314</v>
      </c>
      <c r="F5" s="120" t="s">
        <v>935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1209</v>
      </c>
      <c r="L5" s="122">
        <v>5299.9646499999999</v>
      </c>
      <c r="M5" s="122">
        <v>1</v>
      </c>
      <c r="N5" s="123"/>
      <c r="O5" s="122">
        <v>5299.9646499999999</v>
      </c>
      <c r="P5" s="123">
        <v>3.7356E-2</v>
      </c>
      <c r="Q5" s="123">
        <v>9.41E-4</v>
      </c>
    </row>
    <row r="6" spans="1:26" ht="15" customHeight="1">
      <c r="A6" s="121">
        <v>212</v>
      </c>
      <c r="B6" s="121">
        <v>212</v>
      </c>
      <c r="C6" s="120" t="s">
        <v>1210</v>
      </c>
      <c r="D6" s="120" t="s">
        <v>1211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1214</v>
      </c>
      <c r="L6" s="122">
        <v>0.72297999999999996</v>
      </c>
      <c r="M6" s="122">
        <v>4.6235999999999997</v>
      </c>
      <c r="N6" s="123"/>
      <c r="O6" s="122">
        <v>3.3427699999999998</v>
      </c>
      <c r="P6" s="123">
        <v>2.3E-5</v>
      </c>
      <c r="Q6" s="123">
        <v>0</v>
      </c>
    </row>
    <row r="7" spans="1:26" ht="15" customHeight="1">
      <c r="A7" s="121">
        <v>212</v>
      </c>
      <c r="B7" s="121">
        <v>212</v>
      </c>
      <c r="C7" s="120" t="s">
        <v>1212</v>
      </c>
      <c r="D7" s="120" t="s">
        <v>1213</v>
      </c>
      <c r="E7" s="120" t="s">
        <v>314</v>
      </c>
      <c r="F7" s="120" t="s">
        <v>939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1209</v>
      </c>
      <c r="L7" s="122">
        <v>74035.438899999994</v>
      </c>
      <c r="M7" s="122">
        <v>1</v>
      </c>
      <c r="N7" s="123"/>
      <c r="O7" s="122">
        <v>74035.438899999994</v>
      </c>
      <c r="P7" s="123">
        <v>0.52183000000000002</v>
      </c>
      <c r="Q7" s="123">
        <v>1.3145E-2</v>
      </c>
    </row>
    <row r="8" spans="1:26" ht="15" customHeight="1">
      <c r="A8" s="121">
        <v>212</v>
      </c>
      <c r="B8" s="121">
        <v>212</v>
      </c>
      <c r="C8" s="120" t="s">
        <v>1210</v>
      </c>
      <c r="D8" s="120" t="s">
        <v>1211</v>
      </c>
      <c r="E8" s="120" t="s">
        <v>314</v>
      </c>
      <c r="F8" s="120" t="s">
        <v>935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1209</v>
      </c>
      <c r="L8" s="122">
        <v>3.0350100000000002</v>
      </c>
      <c r="M8" s="122">
        <v>1</v>
      </c>
      <c r="N8" s="123"/>
      <c r="O8" s="122">
        <v>3.0350100000000002</v>
      </c>
      <c r="P8" s="123">
        <v>2.0999999999999999E-5</v>
      </c>
      <c r="Q8" s="123">
        <v>0</v>
      </c>
    </row>
    <row r="9" spans="1:26" ht="15" customHeight="1">
      <c r="A9" s="121">
        <v>212</v>
      </c>
      <c r="B9" s="121">
        <v>212</v>
      </c>
      <c r="C9" s="120" t="s">
        <v>1206</v>
      </c>
      <c r="D9" s="120" t="s">
        <v>1207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1215</v>
      </c>
      <c r="L9" s="122">
        <v>188.40409</v>
      </c>
      <c r="M9" s="122">
        <v>3.3719999999999999</v>
      </c>
      <c r="N9" s="123"/>
      <c r="O9" s="122">
        <v>635.29858999999999</v>
      </c>
      <c r="P9" s="123">
        <v>4.4770000000000001E-3</v>
      </c>
      <c r="Q9" s="123">
        <v>1.12E-4</v>
      </c>
    </row>
    <row r="10" spans="1:26" ht="15" customHeight="1">
      <c r="A10" s="121">
        <v>212</v>
      </c>
      <c r="B10" s="121">
        <v>212</v>
      </c>
      <c r="C10" s="120" t="s">
        <v>1210</v>
      </c>
      <c r="D10" s="120" t="s">
        <v>1211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1215</v>
      </c>
      <c r="L10" s="122">
        <v>85.329310000000007</v>
      </c>
      <c r="M10" s="122">
        <v>3.3719999999999999</v>
      </c>
      <c r="N10" s="123"/>
      <c r="O10" s="122">
        <v>287.73043000000001</v>
      </c>
      <c r="P10" s="123">
        <v>2.0279999999999999E-3</v>
      </c>
      <c r="Q10" s="123">
        <v>5.1E-5</v>
      </c>
    </row>
    <row r="11" spans="1:26" ht="15" customHeight="1">
      <c r="A11" s="121">
        <v>212</v>
      </c>
      <c r="B11" s="121">
        <v>212</v>
      </c>
      <c r="C11" s="120" t="s">
        <v>1206</v>
      </c>
      <c r="D11" s="120" t="s">
        <v>1207</v>
      </c>
      <c r="E11" s="120" t="s">
        <v>314</v>
      </c>
      <c r="F11" s="120" t="s">
        <v>937</v>
      </c>
      <c r="G11" s="120" t="s">
        <v>203</v>
      </c>
      <c r="H11" s="120" t="s">
        <v>338</v>
      </c>
      <c r="I11" s="120" t="s">
        <v>1208</v>
      </c>
      <c r="J11" s="120" t="s">
        <v>412</v>
      </c>
      <c r="K11" s="120" t="s">
        <v>1216</v>
      </c>
      <c r="L11" s="122">
        <v>9.35459</v>
      </c>
      <c r="M11" s="122">
        <v>3.9552</v>
      </c>
      <c r="N11" s="123"/>
      <c r="O11" s="122">
        <v>36.999270000000003</v>
      </c>
      <c r="P11" s="123">
        <v>2.5999999999999998E-4</v>
      </c>
      <c r="Q11" s="123">
        <v>6.0000000000000002E-6</v>
      </c>
    </row>
    <row r="12" spans="1:26" ht="15" customHeight="1">
      <c r="A12" s="121">
        <v>212</v>
      </c>
      <c r="B12" s="121">
        <v>212</v>
      </c>
      <c r="C12" s="120" t="s">
        <v>1217</v>
      </c>
      <c r="D12" s="120" t="s">
        <v>1218</v>
      </c>
      <c r="E12" s="120" t="s">
        <v>314</v>
      </c>
      <c r="F12" s="120" t="s">
        <v>935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1209</v>
      </c>
      <c r="L12" s="122">
        <v>488.23649</v>
      </c>
      <c r="M12" s="122">
        <v>1</v>
      </c>
      <c r="N12" s="123"/>
      <c r="O12" s="122">
        <v>488.23649</v>
      </c>
      <c r="P12" s="123">
        <v>3.441E-3</v>
      </c>
      <c r="Q12" s="123">
        <v>8.6000000000000003E-5</v>
      </c>
    </row>
    <row r="13" spans="1:26" ht="15" customHeight="1">
      <c r="A13" s="121">
        <v>212</v>
      </c>
      <c r="B13" s="121">
        <v>212</v>
      </c>
      <c r="C13" s="120" t="s">
        <v>1212</v>
      </c>
      <c r="D13" s="120" t="s">
        <v>1213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1216</v>
      </c>
      <c r="L13" s="122">
        <v>6.5111499999999998</v>
      </c>
      <c r="M13" s="122">
        <v>3.9552</v>
      </c>
      <c r="N13" s="123"/>
      <c r="O13" s="122">
        <v>25.7529</v>
      </c>
      <c r="P13" s="123">
        <v>1.8100000000000001E-4</v>
      </c>
      <c r="Q13" s="123">
        <v>3.9999999999999998E-6</v>
      </c>
    </row>
    <row r="14" spans="1:26" ht="15" customHeight="1">
      <c r="A14" s="121">
        <v>212</v>
      </c>
      <c r="B14" s="121">
        <v>212</v>
      </c>
      <c r="C14" s="120" t="s">
        <v>1210</v>
      </c>
      <c r="D14" s="120" t="s">
        <v>1211</v>
      </c>
      <c r="E14" s="120" t="s">
        <v>314</v>
      </c>
      <c r="F14" s="120" t="s">
        <v>937</v>
      </c>
      <c r="G14" s="120" t="s">
        <v>203</v>
      </c>
      <c r="H14" s="120" t="s">
        <v>338</v>
      </c>
      <c r="I14" s="120" t="s">
        <v>1208</v>
      </c>
      <c r="J14" s="120" t="s">
        <v>412</v>
      </c>
      <c r="K14" s="120" t="s">
        <v>1216</v>
      </c>
      <c r="L14" s="122">
        <v>1.5</v>
      </c>
      <c r="M14" s="122">
        <v>3.9552</v>
      </c>
      <c r="N14" s="123"/>
      <c r="O14" s="122">
        <v>5.9328000000000003</v>
      </c>
      <c r="P14" s="123">
        <v>4.1E-5</v>
      </c>
      <c r="Q14" s="123">
        <v>9.9999999999999995E-7</v>
      </c>
    </row>
    <row r="15" spans="1:26" ht="15" customHeight="1">
      <c r="A15" s="121">
        <v>212</v>
      </c>
      <c r="B15" s="121">
        <v>212</v>
      </c>
      <c r="C15" s="120" t="s">
        <v>1212</v>
      </c>
      <c r="D15" s="120" t="s">
        <v>1213</v>
      </c>
      <c r="E15" s="120" t="s">
        <v>314</v>
      </c>
      <c r="F15" s="120" t="s">
        <v>937</v>
      </c>
      <c r="G15" s="120" t="s">
        <v>203</v>
      </c>
      <c r="H15" s="120" t="s">
        <v>338</v>
      </c>
      <c r="I15" s="120" t="s">
        <v>1208</v>
      </c>
      <c r="J15" s="120" t="s">
        <v>412</v>
      </c>
      <c r="K15" s="120" t="s">
        <v>1215</v>
      </c>
      <c r="L15" s="122">
        <v>462.5985</v>
      </c>
      <c r="M15" s="122">
        <v>3.3719999999999999</v>
      </c>
      <c r="N15" s="123"/>
      <c r="O15" s="122">
        <v>1559.8821399999999</v>
      </c>
      <c r="P15" s="123">
        <v>1.0994E-2</v>
      </c>
      <c r="Q15" s="123">
        <v>2.7599999999999999E-4</v>
      </c>
    </row>
    <row r="16" spans="1:26" ht="15" customHeight="1">
      <c r="A16" s="121">
        <v>212</v>
      </c>
      <c r="B16" s="121">
        <v>212</v>
      </c>
      <c r="C16" s="120" t="s">
        <v>1219</v>
      </c>
      <c r="D16" s="120" t="s">
        <v>1220</v>
      </c>
      <c r="E16" s="120" t="s">
        <v>314</v>
      </c>
      <c r="F16" s="120" t="s">
        <v>935</v>
      </c>
      <c r="G16" s="120" t="s">
        <v>203</v>
      </c>
      <c r="H16" s="120" t="s">
        <v>338</v>
      </c>
      <c r="I16" s="120" t="s">
        <v>1208</v>
      </c>
      <c r="J16" s="120" t="s">
        <v>412</v>
      </c>
      <c r="K16" s="120" t="s">
        <v>1209</v>
      </c>
      <c r="L16" s="122">
        <v>880.12714000000005</v>
      </c>
      <c r="M16" s="122">
        <v>1</v>
      </c>
      <c r="N16" s="123"/>
      <c r="O16" s="122">
        <v>880.12714000000005</v>
      </c>
      <c r="P16" s="123">
        <v>6.2030000000000002E-3</v>
      </c>
      <c r="Q16" s="123">
        <v>1.56E-4</v>
      </c>
    </row>
  </sheetData>
  <pageMargins left="0.7" right="0.7" top="0.75" bottom="0.75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1"/>
      <c r="D2" s="120"/>
      <c r="E2" s="120"/>
      <c r="F2" s="121"/>
      <c r="G2" s="124"/>
      <c r="H2" s="120"/>
      <c r="I2" s="120"/>
      <c r="J2" s="120"/>
      <c r="K2" s="120"/>
      <c r="L2" s="120"/>
      <c r="M2" s="120"/>
      <c r="N2" s="120"/>
      <c r="O2" s="122"/>
      <c r="P2" s="123"/>
      <c r="Q2" s="120"/>
      <c r="R2" s="122"/>
      <c r="S2" s="122"/>
      <c r="T2" s="123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0"/>
      <c r="E2" s="121"/>
      <c r="F2" s="120"/>
      <c r="G2" s="120"/>
      <c r="H2" s="121"/>
      <c r="I2" s="120"/>
      <c r="J2" s="120"/>
      <c r="K2" s="124"/>
      <c r="L2" s="122"/>
      <c r="M2" s="122"/>
      <c r="N2" s="122"/>
      <c r="O2" s="122"/>
      <c r="P2" s="123"/>
      <c r="Q2" s="124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212</v>
      </c>
      <c r="B2" s="121">
        <v>212</v>
      </c>
      <c r="C2" s="120" t="s">
        <v>1221</v>
      </c>
      <c r="D2" s="120" t="s">
        <v>1222</v>
      </c>
      <c r="E2" s="121" t="s">
        <v>1223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1224</v>
      </c>
      <c r="K2" s="120" t="s">
        <v>412</v>
      </c>
      <c r="L2" s="120" t="s">
        <v>1209</v>
      </c>
      <c r="M2" s="122">
        <v>17.52</v>
      </c>
      <c r="N2" s="124">
        <v>55852</v>
      </c>
      <c r="O2" s="123">
        <v>2.8000000000000001E-2</v>
      </c>
      <c r="P2" s="123">
        <v>4.5900000000000003E-2</v>
      </c>
      <c r="Q2" s="122"/>
      <c r="R2" s="122">
        <v>79589429</v>
      </c>
      <c r="S2" s="122">
        <v>1</v>
      </c>
      <c r="T2" s="122">
        <v>73.98</v>
      </c>
      <c r="U2" s="122">
        <v>58880.259570000002</v>
      </c>
      <c r="V2" s="122"/>
      <c r="W2" s="120"/>
      <c r="X2" s="123">
        <v>3.0920000000000001E-3</v>
      </c>
      <c r="Y2" s="123">
        <v>9.0434E-2</v>
      </c>
      <c r="Z2" s="123">
        <v>1.0454E-2</v>
      </c>
    </row>
    <row r="3" spans="1:26" ht="15" customHeight="1">
      <c r="A3" s="121">
        <v>212</v>
      </c>
      <c r="B3" s="121">
        <v>212</v>
      </c>
      <c r="C3" s="120" t="s">
        <v>1221</v>
      </c>
      <c r="D3" s="120" t="s">
        <v>1225</v>
      </c>
      <c r="E3" s="121" t="s">
        <v>1226</v>
      </c>
      <c r="F3" s="120" t="s">
        <v>946</v>
      </c>
      <c r="G3" s="120" t="s">
        <v>203</v>
      </c>
      <c r="H3" s="120" t="s">
        <v>203</v>
      </c>
      <c r="I3" s="120" t="s">
        <v>339</v>
      </c>
      <c r="J3" s="120" t="s">
        <v>1224</v>
      </c>
      <c r="K3" s="120" t="s">
        <v>412</v>
      </c>
      <c r="L3" s="120" t="s">
        <v>1209</v>
      </c>
      <c r="M3" s="122">
        <v>11.43</v>
      </c>
      <c r="N3" s="124">
        <v>51897</v>
      </c>
      <c r="O3" s="123">
        <v>5.5E-2</v>
      </c>
      <c r="P3" s="123">
        <v>4.3499999999999997E-2</v>
      </c>
      <c r="Q3" s="120"/>
      <c r="R3" s="122">
        <v>3326843</v>
      </c>
      <c r="S3" s="122">
        <v>1</v>
      </c>
      <c r="T3" s="122">
        <v>115.63</v>
      </c>
      <c r="U3" s="122">
        <v>3846.8285599999999</v>
      </c>
      <c r="V3" s="120"/>
      <c r="W3" s="120"/>
      <c r="X3" s="123">
        <v>1.15E-4</v>
      </c>
      <c r="Y3" s="123">
        <v>5.9080000000000001E-3</v>
      </c>
      <c r="Z3" s="123">
        <v>6.8300000000000001E-4</v>
      </c>
    </row>
    <row r="4" spans="1:26" ht="15" customHeight="1">
      <c r="A4" s="121">
        <v>212</v>
      </c>
      <c r="B4" s="121">
        <v>212</v>
      </c>
      <c r="C4" s="120" t="s">
        <v>1221</v>
      </c>
      <c r="D4" s="120" t="s">
        <v>1227</v>
      </c>
      <c r="E4" s="121" t="s">
        <v>1228</v>
      </c>
      <c r="F4" s="120" t="s">
        <v>944</v>
      </c>
      <c r="G4" s="120" t="s">
        <v>203</v>
      </c>
      <c r="H4" s="120" t="s">
        <v>203</v>
      </c>
      <c r="I4" s="120" t="s">
        <v>339</v>
      </c>
      <c r="J4" s="120" t="s">
        <v>1224</v>
      </c>
      <c r="K4" s="120" t="s">
        <v>412</v>
      </c>
      <c r="L4" s="120" t="s">
        <v>1209</v>
      </c>
      <c r="M4" s="122">
        <v>6.4</v>
      </c>
      <c r="N4" s="124">
        <v>48182</v>
      </c>
      <c r="O4" s="123">
        <v>1E-3</v>
      </c>
      <c r="P4" s="123">
        <v>1.9699999999999999E-2</v>
      </c>
      <c r="Q4" s="120"/>
      <c r="R4" s="122">
        <v>107883426</v>
      </c>
      <c r="S4" s="122">
        <v>1</v>
      </c>
      <c r="T4" s="122">
        <v>104.14</v>
      </c>
      <c r="U4" s="122">
        <v>112349.79984000001</v>
      </c>
      <c r="V4" s="120"/>
      <c r="W4" s="120"/>
      <c r="X4" s="123">
        <v>3.1510000000000002E-3</v>
      </c>
      <c r="Y4" s="123">
        <v>0.17255699999999999</v>
      </c>
      <c r="Z4" s="123">
        <v>1.9948E-2</v>
      </c>
    </row>
    <row r="5" spans="1:26" ht="15" customHeight="1">
      <c r="A5" s="121">
        <v>212</v>
      </c>
      <c r="B5" s="121">
        <v>212</v>
      </c>
      <c r="C5" s="120" t="s">
        <v>1221</v>
      </c>
      <c r="D5" s="120" t="s">
        <v>1229</v>
      </c>
      <c r="E5" s="121" t="s">
        <v>1230</v>
      </c>
      <c r="F5" s="120" t="s">
        <v>944</v>
      </c>
      <c r="G5" s="120" t="s">
        <v>203</v>
      </c>
      <c r="H5" s="120" t="s">
        <v>203</v>
      </c>
      <c r="I5" s="120" t="s">
        <v>339</v>
      </c>
      <c r="J5" s="120" t="s">
        <v>1224</v>
      </c>
      <c r="K5" s="120" t="s">
        <v>412</v>
      </c>
      <c r="L5" s="120" t="s">
        <v>1209</v>
      </c>
      <c r="M5" s="122">
        <v>24.26</v>
      </c>
      <c r="N5" s="124">
        <v>55487</v>
      </c>
      <c r="O5" s="123">
        <v>5.0000000000000001E-3</v>
      </c>
      <c r="P5" s="123">
        <v>2.1000000000000001E-2</v>
      </c>
      <c r="Q5" s="120"/>
      <c r="R5" s="122">
        <v>243686924</v>
      </c>
      <c r="S5" s="122">
        <v>1</v>
      </c>
      <c r="T5" s="122">
        <v>79.599999999999994</v>
      </c>
      <c r="U5" s="122">
        <v>193974.79149999999</v>
      </c>
      <c r="V5" s="120"/>
      <c r="W5" s="120"/>
      <c r="X5" s="123">
        <v>7.9950000000000004E-3</v>
      </c>
      <c r="Y5" s="123">
        <v>0.297925</v>
      </c>
      <c r="Z5" s="123">
        <v>3.4442E-2</v>
      </c>
    </row>
    <row r="6" spans="1:26" ht="15" customHeight="1">
      <c r="A6" s="121">
        <v>212</v>
      </c>
      <c r="B6" s="121">
        <v>212</v>
      </c>
      <c r="C6" s="120" t="s">
        <v>1221</v>
      </c>
      <c r="D6" s="120" t="s">
        <v>1231</v>
      </c>
      <c r="E6" s="121" t="s">
        <v>1232</v>
      </c>
      <c r="F6" s="120" t="s">
        <v>944</v>
      </c>
      <c r="G6" s="120" t="s">
        <v>203</v>
      </c>
      <c r="H6" s="120" t="s">
        <v>203</v>
      </c>
      <c r="I6" s="120" t="s">
        <v>339</v>
      </c>
      <c r="J6" s="120" t="s">
        <v>1224</v>
      </c>
      <c r="K6" s="120" t="s">
        <v>412</v>
      </c>
      <c r="L6" s="120" t="s">
        <v>1209</v>
      </c>
      <c r="M6" s="122">
        <v>9.2200000000000006</v>
      </c>
      <c r="N6" s="124">
        <v>49825</v>
      </c>
      <c r="O6" s="123">
        <v>0.04</v>
      </c>
      <c r="P6" s="123">
        <v>1.9400000000000001E-2</v>
      </c>
      <c r="Q6" s="120"/>
      <c r="R6" s="122">
        <v>78196072</v>
      </c>
      <c r="S6" s="122">
        <v>1</v>
      </c>
      <c r="T6" s="122">
        <v>167.7</v>
      </c>
      <c r="U6" s="122">
        <v>131134.81273999999</v>
      </c>
      <c r="V6" s="120"/>
      <c r="W6" s="120"/>
      <c r="X6" s="123">
        <v>4.908E-3</v>
      </c>
      <c r="Y6" s="123">
        <v>0.201409</v>
      </c>
      <c r="Z6" s="123">
        <v>2.3283999999999999E-2</v>
      </c>
    </row>
    <row r="7" spans="1:26" ht="15" customHeight="1">
      <c r="A7" s="121">
        <v>212</v>
      </c>
      <c r="B7" s="121">
        <v>212</v>
      </c>
      <c r="C7" s="120" t="s">
        <v>1221</v>
      </c>
      <c r="D7" s="120" t="s">
        <v>1233</v>
      </c>
      <c r="E7" s="121" t="s">
        <v>1234</v>
      </c>
      <c r="F7" s="120" t="s">
        <v>946</v>
      </c>
      <c r="G7" s="120" t="s">
        <v>203</v>
      </c>
      <c r="H7" s="120" t="s">
        <v>203</v>
      </c>
      <c r="I7" s="120" t="s">
        <v>339</v>
      </c>
      <c r="J7" s="120" t="s">
        <v>1224</v>
      </c>
      <c r="K7" s="120" t="s">
        <v>412</v>
      </c>
      <c r="L7" s="120" t="s">
        <v>1209</v>
      </c>
      <c r="M7" s="122">
        <v>14.71</v>
      </c>
      <c r="N7" s="124">
        <v>53782</v>
      </c>
      <c r="O7" s="123">
        <v>3.7499999999999999E-2</v>
      </c>
      <c r="P7" s="123">
        <v>4.4699999999999997E-2</v>
      </c>
      <c r="Q7" s="120"/>
      <c r="R7" s="122">
        <v>84192580</v>
      </c>
      <c r="S7" s="122">
        <v>1</v>
      </c>
      <c r="T7" s="122">
        <v>91.05</v>
      </c>
      <c r="U7" s="122">
        <v>76657.344089999999</v>
      </c>
      <c r="V7" s="120"/>
      <c r="W7" s="120"/>
      <c r="X7" s="123">
        <v>3.2070000000000002E-3</v>
      </c>
      <c r="Y7" s="123">
        <v>0.11773699999999999</v>
      </c>
      <c r="Z7" s="123">
        <v>1.3611E-2</v>
      </c>
    </row>
    <row r="8" spans="1:26" ht="15" customHeight="1">
      <c r="A8" s="121">
        <v>212</v>
      </c>
      <c r="B8" s="121">
        <v>212</v>
      </c>
      <c r="C8" s="120" t="s">
        <v>1221</v>
      </c>
      <c r="D8" s="120" t="s">
        <v>1235</v>
      </c>
      <c r="E8" s="121" t="s">
        <v>1236</v>
      </c>
      <c r="F8" s="120" t="s">
        <v>944</v>
      </c>
      <c r="G8" s="120" t="s">
        <v>203</v>
      </c>
      <c r="H8" s="120" t="s">
        <v>203</v>
      </c>
      <c r="I8" s="120" t="s">
        <v>339</v>
      </c>
      <c r="J8" s="120" t="s">
        <v>1224</v>
      </c>
      <c r="K8" s="120" t="s">
        <v>412</v>
      </c>
      <c r="L8" s="120" t="s">
        <v>1209</v>
      </c>
      <c r="M8" s="122">
        <v>17.940000000000001</v>
      </c>
      <c r="N8" s="124">
        <v>53113</v>
      </c>
      <c r="O8" s="123">
        <v>0.01</v>
      </c>
      <c r="P8" s="123">
        <v>2.0199999999999999E-2</v>
      </c>
      <c r="Q8" s="120"/>
      <c r="R8" s="122">
        <v>13465478</v>
      </c>
      <c r="S8" s="122">
        <v>1</v>
      </c>
      <c r="T8" s="122">
        <v>98.54</v>
      </c>
      <c r="U8" s="122">
        <v>13268.882019999999</v>
      </c>
      <c r="V8" s="120"/>
      <c r="W8" s="120"/>
      <c r="X8" s="123">
        <v>5.8900000000000001E-4</v>
      </c>
      <c r="Y8" s="123">
        <v>2.0379000000000001E-2</v>
      </c>
      <c r="Z8" s="123">
        <v>2.356E-3</v>
      </c>
    </row>
    <row r="9" spans="1:26" ht="15" customHeight="1">
      <c r="A9" s="121">
        <v>212</v>
      </c>
      <c r="B9" s="121">
        <v>212</v>
      </c>
      <c r="C9" s="120" t="s">
        <v>1221</v>
      </c>
      <c r="D9" s="120" t="s">
        <v>1237</v>
      </c>
      <c r="E9" s="121" t="s">
        <v>1238</v>
      </c>
      <c r="F9" s="120" t="s">
        <v>947</v>
      </c>
      <c r="G9" s="120" t="s">
        <v>203</v>
      </c>
      <c r="H9" s="120" t="s">
        <v>203</v>
      </c>
      <c r="I9" s="120" t="s">
        <v>339</v>
      </c>
      <c r="J9" s="120" t="s">
        <v>1224</v>
      </c>
      <c r="K9" s="120" t="s">
        <v>412</v>
      </c>
      <c r="L9" s="120" t="s">
        <v>1209</v>
      </c>
      <c r="M9" s="122">
        <v>0.9</v>
      </c>
      <c r="N9" s="124">
        <v>46173</v>
      </c>
      <c r="O9" s="123">
        <v>0</v>
      </c>
      <c r="P9" s="123">
        <v>4.3200000000000002E-2</v>
      </c>
      <c r="Q9" s="120"/>
      <c r="R9" s="122">
        <v>236825</v>
      </c>
      <c r="S9" s="122">
        <v>1</v>
      </c>
      <c r="T9" s="122">
        <v>100.22</v>
      </c>
      <c r="U9" s="122">
        <v>237.34602000000001</v>
      </c>
      <c r="V9" s="120"/>
      <c r="W9" s="120"/>
      <c r="X9" s="123">
        <v>1.1E-5</v>
      </c>
      <c r="Y9" s="123">
        <v>3.6400000000000001E-4</v>
      </c>
      <c r="Z9" s="123">
        <v>4.1999999999999998E-5</v>
      </c>
    </row>
    <row r="10" spans="1:26" ht="15" customHeight="1">
      <c r="A10" s="121">
        <v>212</v>
      </c>
      <c r="B10" s="121">
        <v>212</v>
      </c>
      <c r="C10" s="120" t="s">
        <v>1221</v>
      </c>
      <c r="D10" s="120" t="s">
        <v>1239</v>
      </c>
      <c r="E10" s="121" t="s">
        <v>1240</v>
      </c>
      <c r="F10" s="120" t="s">
        <v>944</v>
      </c>
      <c r="G10" s="120" t="s">
        <v>203</v>
      </c>
      <c r="H10" s="120" t="s">
        <v>203</v>
      </c>
      <c r="I10" s="120" t="s">
        <v>339</v>
      </c>
      <c r="J10" s="120" t="s">
        <v>1224</v>
      </c>
      <c r="K10" s="120" t="s">
        <v>412</v>
      </c>
      <c r="L10" s="120" t="s">
        <v>1209</v>
      </c>
      <c r="M10" s="122">
        <v>13.17</v>
      </c>
      <c r="N10" s="124">
        <v>51744</v>
      </c>
      <c r="O10" s="123">
        <v>2.75E-2</v>
      </c>
      <c r="P10" s="123">
        <v>1.9599999999999999E-2</v>
      </c>
      <c r="Q10" s="120"/>
      <c r="R10" s="122">
        <v>11996523</v>
      </c>
      <c r="S10" s="122">
        <v>1</v>
      </c>
      <c r="T10" s="122">
        <v>141.80000000000001</v>
      </c>
      <c r="U10" s="122">
        <v>17011.069609999999</v>
      </c>
      <c r="V10" s="120"/>
      <c r="W10" s="120"/>
      <c r="X10" s="123">
        <v>5.9400000000000002E-4</v>
      </c>
      <c r="Y10" s="123">
        <v>2.6127000000000001E-2</v>
      </c>
      <c r="Z10" s="123">
        <v>3.0200000000000001E-3</v>
      </c>
    </row>
    <row r="11" spans="1:26" ht="15" customHeight="1">
      <c r="A11" s="121">
        <v>212</v>
      </c>
      <c r="B11" s="121">
        <v>212</v>
      </c>
      <c r="C11" s="120" t="s">
        <v>1221</v>
      </c>
      <c r="D11" s="120" t="s">
        <v>1241</v>
      </c>
      <c r="E11" s="121" t="s">
        <v>1242</v>
      </c>
      <c r="F11" s="120" t="s">
        <v>944</v>
      </c>
      <c r="G11" s="120" t="s">
        <v>203</v>
      </c>
      <c r="H11" s="120" t="s">
        <v>203</v>
      </c>
      <c r="I11" s="120" t="s">
        <v>339</v>
      </c>
      <c r="J11" s="120" t="s">
        <v>1224</v>
      </c>
      <c r="K11" s="120" t="s">
        <v>412</v>
      </c>
      <c r="L11" s="120" t="s">
        <v>1209</v>
      </c>
      <c r="M11" s="122">
        <v>7.78</v>
      </c>
      <c r="N11" s="124">
        <v>48883</v>
      </c>
      <c r="O11" s="123">
        <v>1.6E-2</v>
      </c>
      <c r="P11" s="123">
        <v>1.9699999999999999E-2</v>
      </c>
      <c r="Q11" s="120"/>
      <c r="R11" s="122">
        <v>39984700</v>
      </c>
      <c r="S11" s="122">
        <v>1</v>
      </c>
      <c r="T11" s="122">
        <v>103.3</v>
      </c>
      <c r="U11" s="122">
        <v>41304.195099999997</v>
      </c>
      <c r="V11" s="120"/>
      <c r="W11" s="120"/>
      <c r="X11" s="123">
        <v>1.689E-3</v>
      </c>
      <c r="Y11" s="123">
        <v>6.3438999999999995E-2</v>
      </c>
      <c r="Z11" s="123">
        <v>7.3330000000000001E-3</v>
      </c>
    </row>
    <row r="12" spans="1:26" ht="15" customHeight="1">
      <c r="A12" s="121">
        <v>212</v>
      </c>
      <c r="B12" s="121">
        <v>212</v>
      </c>
      <c r="C12" s="120" t="s">
        <v>1221</v>
      </c>
      <c r="D12" s="120" t="s">
        <v>1243</v>
      </c>
      <c r="E12" s="121" t="s">
        <v>1244</v>
      </c>
      <c r="F12" s="120" t="s">
        <v>944</v>
      </c>
      <c r="G12" s="120" t="s">
        <v>203</v>
      </c>
      <c r="H12" s="120" t="s">
        <v>203</v>
      </c>
      <c r="I12" s="120" t="s">
        <v>339</v>
      </c>
      <c r="J12" s="120" t="s">
        <v>1224</v>
      </c>
      <c r="K12" s="120" t="s">
        <v>412</v>
      </c>
      <c r="L12" s="120" t="s">
        <v>1209</v>
      </c>
      <c r="M12" s="122">
        <v>1.08</v>
      </c>
      <c r="N12" s="124">
        <v>46234</v>
      </c>
      <c r="O12" s="123">
        <v>1E-3</v>
      </c>
      <c r="P12" s="123">
        <v>2.3300000000000001E-2</v>
      </c>
      <c r="Q12" s="120"/>
      <c r="R12" s="122">
        <v>2112881</v>
      </c>
      <c r="S12" s="122">
        <v>1</v>
      </c>
      <c r="T12" s="122">
        <v>114.5</v>
      </c>
      <c r="U12" s="122">
        <v>2419.2487500000002</v>
      </c>
      <c r="V12" s="120"/>
      <c r="W12" s="120"/>
      <c r="X12" s="123">
        <v>1.0399999999999999E-4</v>
      </c>
      <c r="Y12" s="123">
        <v>3.715E-3</v>
      </c>
      <c r="Z12" s="123">
        <v>4.2900000000000002E-4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7"/>
  <sheetViews>
    <sheetView rightToLeft="1" workbookViewId="0">
      <selection activeCell="A30" sqref="A30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212</v>
      </c>
      <c r="B2" s="121">
        <v>212</v>
      </c>
      <c r="C2" s="120" t="s">
        <v>1245</v>
      </c>
      <c r="D2" s="121">
        <v>520031931</v>
      </c>
      <c r="E2" s="120" t="s">
        <v>308</v>
      </c>
      <c r="F2" s="120" t="s">
        <v>1246</v>
      </c>
      <c r="G2" s="121" t="s">
        <v>1247</v>
      </c>
      <c r="H2" s="120" t="s">
        <v>320</v>
      </c>
      <c r="I2" s="120" t="s">
        <v>952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483</v>
      </c>
      <c r="O2" s="120" t="s">
        <v>338</v>
      </c>
      <c r="P2" s="120" t="s">
        <v>1248</v>
      </c>
      <c r="Q2" s="120" t="s">
        <v>414</v>
      </c>
      <c r="R2" s="120" t="s">
        <v>406</v>
      </c>
      <c r="S2" s="120" t="s">
        <v>1209</v>
      </c>
      <c r="T2" s="122">
        <v>0.42</v>
      </c>
      <c r="U2" s="124">
        <v>45992</v>
      </c>
      <c r="V2" s="123">
        <v>3.6499999999999998E-2</v>
      </c>
      <c r="W2" s="123">
        <v>4.48E-2</v>
      </c>
      <c r="X2" s="120" t="s">
        <v>411</v>
      </c>
      <c r="Y2" s="120"/>
      <c r="Z2" s="122">
        <v>58740.53</v>
      </c>
      <c r="AA2" s="122">
        <v>1</v>
      </c>
      <c r="AB2" s="122">
        <v>99.97</v>
      </c>
      <c r="AC2" s="122"/>
      <c r="AD2" s="122">
        <v>58.722909999999999</v>
      </c>
      <c r="AE2" s="122"/>
      <c r="AF2" s="122"/>
      <c r="AG2" s="120"/>
      <c r="AH2" s="123">
        <v>1.1E-4</v>
      </c>
      <c r="AI2" s="123">
        <v>5.1900000000000004E-4</v>
      </c>
      <c r="AJ2" s="123">
        <v>1.0000000000000001E-5</v>
      </c>
    </row>
    <row r="3" spans="1:36" ht="15" customHeight="1">
      <c r="A3" s="121">
        <v>212</v>
      </c>
      <c r="B3" s="121">
        <v>212</v>
      </c>
      <c r="C3" s="120" t="s">
        <v>1206</v>
      </c>
      <c r="D3" s="121">
        <v>520000118</v>
      </c>
      <c r="E3" s="120" t="s">
        <v>308</v>
      </c>
      <c r="F3" s="120" t="s">
        <v>1249</v>
      </c>
      <c r="G3" s="121" t="s">
        <v>1250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447</v>
      </c>
      <c r="O3" s="120" t="s">
        <v>338</v>
      </c>
      <c r="P3" s="120" t="s">
        <v>1251</v>
      </c>
      <c r="Q3" s="120" t="s">
        <v>414</v>
      </c>
      <c r="R3" s="120" t="s">
        <v>406</v>
      </c>
      <c r="S3" s="120" t="s">
        <v>1209</v>
      </c>
      <c r="T3" s="122">
        <v>3.34</v>
      </c>
      <c r="U3" s="124">
        <v>48191</v>
      </c>
      <c r="V3" s="123">
        <v>1E-3</v>
      </c>
      <c r="W3" s="123">
        <v>2.5700000000000001E-2</v>
      </c>
      <c r="X3" s="120" t="s">
        <v>411</v>
      </c>
      <c r="Y3" s="120"/>
      <c r="Z3" s="122">
        <v>4164672.56</v>
      </c>
      <c r="AA3" s="122">
        <v>1</v>
      </c>
      <c r="AB3" s="122">
        <v>105.19</v>
      </c>
      <c r="AC3" s="122"/>
      <c r="AD3" s="122">
        <v>4380.8190699999996</v>
      </c>
      <c r="AE3" s="120"/>
      <c r="AF3" s="120"/>
      <c r="AG3" s="120"/>
      <c r="AH3" s="123">
        <v>4.2310000000000004E-3</v>
      </c>
      <c r="AI3" s="123">
        <v>3.8761999999999998E-2</v>
      </c>
      <c r="AJ3" s="123">
        <v>7.7700000000000002E-4</v>
      </c>
    </row>
    <row r="4" spans="1:36" ht="15" customHeight="1">
      <c r="A4" s="121">
        <v>212</v>
      </c>
      <c r="B4" s="121">
        <v>212</v>
      </c>
      <c r="C4" s="120" t="s">
        <v>1252</v>
      </c>
      <c r="D4" s="121">
        <v>513141879</v>
      </c>
      <c r="E4" s="120" t="s">
        <v>308</v>
      </c>
      <c r="F4" s="120" t="s">
        <v>1253</v>
      </c>
      <c r="G4" s="121" t="s">
        <v>1254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1208</v>
      </c>
      <c r="Q4" s="120" t="s">
        <v>412</v>
      </c>
      <c r="R4" s="120" t="s">
        <v>406</v>
      </c>
      <c r="S4" s="120" t="s">
        <v>1209</v>
      </c>
      <c r="T4" s="122">
        <v>0.19</v>
      </c>
      <c r="U4" s="124">
        <v>45910</v>
      </c>
      <c r="V4" s="123">
        <v>1E-3</v>
      </c>
      <c r="W4" s="123">
        <v>2.23E-2</v>
      </c>
      <c r="X4" s="120" t="s">
        <v>411</v>
      </c>
      <c r="Y4" s="120"/>
      <c r="Z4" s="122">
        <v>1217000</v>
      </c>
      <c r="AA4" s="122">
        <v>1</v>
      </c>
      <c r="AB4" s="122">
        <v>115.96</v>
      </c>
      <c r="AC4" s="122"/>
      <c r="AD4" s="122">
        <v>1411.2331999999999</v>
      </c>
      <c r="AE4" s="120"/>
      <c r="AF4" s="120"/>
      <c r="AG4" s="120"/>
      <c r="AH4" s="123">
        <v>8.1099999999999998E-4</v>
      </c>
      <c r="AI4" s="123">
        <v>1.2487E-2</v>
      </c>
      <c r="AJ4" s="123">
        <v>2.5000000000000001E-4</v>
      </c>
    </row>
    <row r="5" spans="1:36" ht="15" customHeight="1">
      <c r="A5" s="121">
        <v>212</v>
      </c>
      <c r="B5" s="121">
        <v>212</v>
      </c>
      <c r="C5" s="120" t="s">
        <v>1255</v>
      </c>
      <c r="D5" s="121">
        <v>520032046</v>
      </c>
      <c r="E5" s="120" t="s">
        <v>308</v>
      </c>
      <c r="F5" s="120" t="s">
        <v>1256</v>
      </c>
      <c r="G5" s="121" t="s">
        <v>1257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1208</v>
      </c>
      <c r="Q5" s="120" t="s">
        <v>412</v>
      </c>
      <c r="R5" s="120" t="s">
        <v>406</v>
      </c>
      <c r="S5" s="120" t="s">
        <v>1209</v>
      </c>
      <c r="T5" s="122">
        <v>2.21</v>
      </c>
      <c r="U5" s="124">
        <v>46658</v>
      </c>
      <c r="V5" s="123">
        <v>1.2200000000000001E-2</v>
      </c>
      <c r="W5" s="123">
        <v>2.5100000000000001E-2</v>
      </c>
      <c r="X5" s="120" t="s">
        <v>411</v>
      </c>
      <c r="Y5" s="120"/>
      <c r="Z5" s="122">
        <v>6208893</v>
      </c>
      <c r="AA5" s="122">
        <v>1</v>
      </c>
      <c r="AB5" s="122">
        <v>116.02</v>
      </c>
      <c r="AC5" s="122"/>
      <c r="AD5" s="122">
        <v>7203.5576600000004</v>
      </c>
      <c r="AE5" s="120"/>
      <c r="AF5" s="120"/>
      <c r="AG5" s="120"/>
      <c r="AH5" s="123">
        <v>2.0579999999999999E-3</v>
      </c>
      <c r="AI5" s="123">
        <v>6.3739000000000004E-2</v>
      </c>
      <c r="AJ5" s="123">
        <v>1.279E-3</v>
      </c>
    </row>
    <row r="6" spans="1:36" ht="15" customHeight="1">
      <c r="A6" s="121">
        <v>212</v>
      </c>
      <c r="B6" s="121">
        <v>212</v>
      </c>
      <c r="C6" s="120" t="s">
        <v>1206</v>
      </c>
      <c r="D6" s="121">
        <v>520000118</v>
      </c>
      <c r="E6" s="120" t="s">
        <v>308</v>
      </c>
      <c r="F6" s="120" t="s">
        <v>1258</v>
      </c>
      <c r="G6" s="121" t="s">
        <v>1259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1251</v>
      </c>
      <c r="Q6" s="120" t="s">
        <v>414</v>
      </c>
      <c r="R6" s="120" t="s">
        <v>406</v>
      </c>
      <c r="S6" s="120" t="s">
        <v>1209</v>
      </c>
      <c r="T6" s="122">
        <v>2.81</v>
      </c>
      <c r="U6" s="124">
        <v>47819</v>
      </c>
      <c r="V6" s="123">
        <v>1.7500000000000002E-2</v>
      </c>
      <c r="W6" s="123">
        <v>2.4400000000000002E-2</v>
      </c>
      <c r="X6" s="120" t="s">
        <v>411</v>
      </c>
      <c r="Y6" s="120"/>
      <c r="Z6" s="122">
        <v>385926.71</v>
      </c>
      <c r="AA6" s="122">
        <v>1</v>
      </c>
      <c r="AB6" s="122">
        <v>115.29</v>
      </c>
      <c r="AC6" s="122"/>
      <c r="AD6" s="122">
        <v>444.93490000000003</v>
      </c>
      <c r="AE6" s="120"/>
      <c r="AF6" s="120"/>
      <c r="AG6" s="120"/>
      <c r="AH6" s="123">
        <v>1.73E-4</v>
      </c>
      <c r="AI6" s="123">
        <v>3.9360000000000003E-3</v>
      </c>
      <c r="AJ6" s="123">
        <v>7.8999999999999996E-5</v>
      </c>
    </row>
    <row r="7" spans="1:36" ht="15" customHeight="1">
      <c r="A7" s="121">
        <v>212</v>
      </c>
      <c r="B7" s="121">
        <v>212</v>
      </c>
      <c r="C7" s="120" t="s">
        <v>1260</v>
      </c>
      <c r="D7" s="121">
        <v>520000472</v>
      </c>
      <c r="E7" s="120" t="s">
        <v>308</v>
      </c>
      <c r="F7" s="120" t="s">
        <v>1261</v>
      </c>
      <c r="G7" s="121" t="s">
        <v>1262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439</v>
      </c>
      <c r="O7" s="120" t="s">
        <v>338</v>
      </c>
      <c r="P7" s="120" t="s">
        <v>1208</v>
      </c>
      <c r="Q7" s="120" t="s">
        <v>412</v>
      </c>
      <c r="R7" s="120" t="s">
        <v>406</v>
      </c>
      <c r="S7" s="120" t="s">
        <v>1209</v>
      </c>
      <c r="T7" s="122">
        <v>10.199999999999999</v>
      </c>
      <c r="U7" s="124">
        <v>49825</v>
      </c>
      <c r="V7" s="123">
        <v>1.2500000000000001E-2</v>
      </c>
      <c r="W7" s="123">
        <v>2.7900000000000001E-2</v>
      </c>
      <c r="X7" s="120" t="s">
        <v>411</v>
      </c>
      <c r="Y7" s="120"/>
      <c r="Z7" s="122">
        <v>285000</v>
      </c>
      <c r="AA7" s="122">
        <v>1</v>
      </c>
      <c r="AB7" s="122">
        <v>98.88</v>
      </c>
      <c r="AC7" s="122"/>
      <c r="AD7" s="122">
        <v>281.80799999999999</v>
      </c>
      <c r="AE7" s="120"/>
      <c r="AF7" s="120"/>
      <c r="AG7" s="120"/>
      <c r="AH7" s="123">
        <v>6.6000000000000005E-5</v>
      </c>
      <c r="AI7" s="123">
        <v>2.493E-3</v>
      </c>
      <c r="AJ7" s="123">
        <v>5.0000000000000002E-5</v>
      </c>
    </row>
    <row r="8" spans="1:36" ht="15" customHeight="1">
      <c r="A8" s="121">
        <v>212</v>
      </c>
      <c r="B8" s="121">
        <v>212</v>
      </c>
      <c r="C8" s="120" t="s">
        <v>1263</v>
      </c>
      <c r="D8" s="121">
        <v>513893123</v>
      </c>
      <c r="E8" s="120" t="s">
        <v>308</v>
      </c>
      <c r="F8" s="120" t="s">
        <v>1264</v>
      </c>
      <c r="G8" s="121" t="s">
        <v>1265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442</v>
      </c>
      <c r="O8" s="120" t="s">
        <v>338</v>
      </c>
      <c r="P8" s="120" t="s">
        <v>1266</v>
      </c>
      <c r="Q8" s="120" t="s">
        <v>414</v>
      </c>
      <c r="R8" s="120" t="s">
        <v>406</v>
      </c>
      <c r="S8" s="120" t="s">
        <v>1209</v>
      </c>
      <c r="T8" s="122">
        <v>1.06</v>
      </c>
      <c r="U8" s="124">
        <v>46477</v>
      </c>
      <c r="V8" s="123">
        <v>3.5400000000000001E-2</v>
      </c>
      <c r="W8" s="123">
        <v>3.4200000000000001E-2</v>
      </c>
      <c r="X8" s="120" t="s">
        <v>411</v>
      </c>
      <c r="Y8" s="120"/>
      <c r="Z8" s="122">
        <v>370552.5</v>
      </c>
      <c r="AA8" s="122">
        <v>1</v>
      </c>
      <c r="AB8" s="122">
        <v>109.8</v>
      </c>
      <c r="AC8" s="122"/>
      <c r="AD8" s="122">
        <v>406.86664999999999</v>
      </c>
      <c r="AE8" s="120"/>
      <c r="AF8" s="120"/>
      <c r="AG8" s="120"/>
      <c r="AH8" s="123">
        <v>3.68E-4</v>
      </c>
      <c r="AI8" s="123">
        <v>3.5999999999999999E-3</v>
      </c>
      <c r="AJ8" s="123">
        <v>7.2000000000000002E-5</v>
      </c>
    </row>
    <row r="9" spans="1:36" ht="15" customHeight="1">
      <c r="A9" s="121">
        <v>212</v>
      </c>
      <c r="B9" s="121">
        <v>212</v>
      </c>
      <c r="C9" s="120" t="s">
        <v>1267</v>
      </c>
      <c r="D9" s="121">
        <v>520029935</v>
      </c>
      <c r="E9" s="120" t="s">
        <v>308</v>
      </c>
      <c r="F9" s="120" t="s">
        <v>1268</v>
      </c>
      <c r="G9" s="121" t="s">
        <v>1269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447</v>
      </c>
      <c r="O9" s="120" t="s">
        <v>338</v>
      </c>
      <c r="P9" s="120" t="s">
        <v>1208</v>
      </c>
      <c r="Q9" s="120" t="s">
        <v>412</v>
      </c>
      <c r="R9" s="120" t="s">
        <v>406</v>
      </c>
      <c r="S9" s="120" t="s">
        <v>1209</v>
      </c>
      <c r="T9" s="122">
        <v>3.5</v>
      </c>
      <c r="U9" s="124">
        <v>48441</v>
      </c>
      <c r="V9" s="123">
        <v>2E-3</v>
      </c>
      <c r="W9" s="123">
        <v>2.5999999999999999E-2</v>
      </c>
      <c r="X9" s="120" t="s">
        <v>411</v>
      </c>
      <c r="Y9" s="120"/>
      <c r="Z9" s="122">
        <v>2440500</v>
      </c>
      <c r="AA9" s="122">
        <v>1</v>
      </c>
      <c r="AB9" s="122">
        <v>105.05</v>
      </c>
      <c r="AC9" s="122"/>
      <c r="AD9" s="122">
        <v>2563.7452499999999</v>
      </c>
      <c r="AE9" s="120"/>
      <c r="AF9" s="120"/>
      <c r="AG9" s="120"/>
      <c r="AH9" s="123">
        <v>7.1500000000000003E-4</v>
      </c>
      <c r="AI9" s="123">
        <v>2.2683999999999999E-2</v>
      </c>
      <c r="AJ9" s="123">
        <v>4.55E-4</v>
      </c>
    </row>
    <row r="10" spans="1:36" ht="15" customHeight="1">
      <c r="A10" s="121">
        <v>212</v>
      </c>
      <c r="B10" s="121">
        <v>212</v>
      </c>
      <c r="C10" s="120" t="s">
        <v>1270</v>
      </c>
      <c r="D10" s="121">
        <v>520018078</v>
      </c>
      <c r="E10" s="120" t="s">
        <v>308</v>
      </c>
      <c r="F10" s="120" t="s">
        <v>1271</v>
      </c>
      <c r="G10" s="121" t="s">
        <v>1272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447</v>
      </c>
      <c r="O10" s="120" t="s">
        <v>338</v>
      </c>
      <c r="P10" s="120" t="s">
        <v>1208</v>
      </c>
      <c r="Q10" s="120" t="s">
        <v>412</v>
      </c>
      <c r="R10" s="120" t="s">
        <v>406</v>
      </c>
      <c r="S10" s="120" t="s">
        <v>1209</v>
      </c>
      <c r="T10" s="122">
        <v>4.3899999999999997</v>
      </c>
      <c r="U10" s="124">
        <v>48913</v>
      </c>
      <c r="V10" s="123">
        <v>2.0199999999999999E-2</v>
      </c>
      <c r="W10" s="123">
        <v>2.63E-2</v>
      </c>
      <c r="X10" s="120" t="s">
        <v>411</v>
      </c>
      <c r="Y10" s="120"/>
      <c r="Z10" s="122">
        <v>11800000</v>
      </c>
      <c r="AA10" s="122">
        <v>1</v>
      </c>
      <c r="AB10" s="122">
        <v>102.52</v>
      </c>
      <c r="AC10" s="122"/>
      <c r="AD10" s="122">
        <v>12097.36</v>
      </c>
      <c r="AE10" s="120"/>
      <c r="AF10" s="120"/>
      <c r="AG10" s="120"/>
      <c r="AH10" s="123">
        <v>3.307E-3</v>
      </c>
      <c r="AI10" s="123">
        <v>0.107041</v>
      </c>
      <c r="AJ10" s="123">
        <v>2.1480000000000002E-3</v>
      </c>
    </row>
    <row r="11" spans="1:36" ht="15" customHeight="1">
      <c r="A11" s="121">
        <v>212</v>
      </c>
      <c r="B11" s="121">
        <v>212</v>
      </c>
      <c r="C11" s="120" t="s">
        <v>1263</v>
      </c>
      <c r="D11" s="121">
        <v>513893123</v>
      </c>
      <c r="E11" s="120" t="s">
        <v>308</v>
      </c>
      <c r="F11" s="120" t="s">
        <v>1273</v>
      </c>
      <c r="G11" s="121" t="s">
        <v>1265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442</v>
      </c>
      <c r="O11" s="120" t="s">
        <v>338</v>
      </c>
      <c r="P11" s="120" t="s">
        <v>1266</v>
      </c>
      <c r="Q11" s="120" t="s">
        <v>414</v>
      </c>
      <c r="R11" s="120" t="s">
        <v>406</v>
      </c>
      <c r="S11" s="120" t="s">
        <v>1209</v>
      </c>
      <c r="T11" s="122">
        <v>1.04</v>
      </c>
      <c r="U11" s="124">
        <v>46477</v>
      </c>
      <c r="V11" s="123">
        <v>3.5400000000000001E-2</v>
      </c>
      <c r="W11" s="123">
        <v>0.1305</v>
      </c>
      <c r="X11" s="120" t="s">
        <v>411</v>
      </c>
      <c r="Y11" s="120"/>
      <c r="Z11" s="122">
        <v>-360.92</v>
      </c>
      <c r="AA11" s="122">
        <v>1</v>
      </c>
      <c r="AB11" s="122">
        <v>100</v>
      </c>
      <c r="AC11" s="122"/>
      <c r="AD11" s="122">
        <v>-0.36092000000000002</v>
      </c>
      <c r="AE11" s="120"/>
      <c r="AF11" s="120"/>
      <c r="AG11" s="120"/>
      <c r="AH11" s="123">
        <v>0</v>
      </c>
      <c r="AI11" s="123">
        <v>-3.0000000000000001E-6</v>
      </c>
      <c r="AJ11" s="123">
        <v>0</v>
      </c>
    </row>
    <row r="12" spans="1:36" ht="15" customHeight="1">
      <c r="A12" s="121">
        <v>212</v>
      </c>
      <c r="B12" s="121">
        <v>212</v>
      </c>
      <c r="C12" s="120" t="s">
        <v>1255</v>
      </c>
      <c r="D12" s="121">
        <v>520032046</v>
      </c>
      <c r="E12" s="120" t="s">
        <v>308</v>
      </c>
      <c r="F12" s="120" t="s">
        <v>1274</v>
      </c>
      <c r="G12" s="121" t="s">
        <v>1275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447</v>
      </c>
      <c r="O12" s="120" t="s">
        <v>338</v>
      </c>
      <c r="P12" s="120" t="s">
        <v>1208</v>
      </c>
      <c r="Q12" s="120" t="s">
        <v>412</v>
      </c>
      <c r="R12" s="120" t="s">
        <v>406</v>
      </c>
      <c r="S12" s="120" t="s">
        <v>1209</v>
      </c>
      <c r="T12" s="122">
        <v>3.28</v>
      </c>
      <c r="U12" s="124">
        <v>48190</v>
      </c>
      <c r="V12" s="123">
        <v>1.6400000000000001E-2</v>
      </c>
      <c r="W12" s="123">
        <v>2.6200000000000001E-2</v>
      </c>
      <c r="X12" s="120" t="s">
        <v>411</v>
      </c>
      <c r="Y12" s="120"/>
      <c r="Z12" s="122">
        <v>556904.80000000005</v>
      </c>
      <c r="AA12" s="122">
        <v>1</v>
      </c>
      <c r="AB12" s="122">
        <v>106.26</v>
      </c>
      <c r="AC12" s="122"/>
      <c r="AD12" s="122">
        <v>591.76703999999995</v>
      </c>
      <c r="AE12" s="120"/>
      <c r="AF12" s="120"/>
      <c r="AG12" s="120"/>
      <c r="AH12" s="123">
        <v>5.9100000000000005E-4</v>
      </c>
      <c r="AI12" s="123">
        <v>5.2360000000000002E-3</v>
      </c>
      <c r="AJ12" s="123">
        <v>1.05E-4</v>
      </c>
    </row>
    <row r="13" spans="1:36" ht="15" customHeight="1">
      <c r="A13" s="121">
        <v>212</v>
      </c>
      <c r="B13" s="121">
        <v>212</v>
      </c>
      <c r="C13" s="120" t="s">
        <v>1276</v>
      </c>
      <c r="D13" s="121">
        <v>520010869</v>
      </c>
      <c r="E13" s="120" t="s">
        <v>308</v>
      </c>
      <c r="F13" s="120" t="s">
        <v>1277</v>
      </c>
      <c r="G13" s="121" t="s">
        <v>1278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476</v>
      </c>
      <c r="O13" s="120" t="s">
        <v>338</v>
      </c>
      <c r="P13" s="120" t="s">
        <v>1208</v>
      </c>
      <c r="Q13" s="120" t="s">
        <v>412</v>
      </c>
      <c r="R13" s="120" t="s">
        <v>406</v>
      </c>
      <c r="S13" s="120" t="s">
        <v>1209</v>
      </c>
      <c r="T13" s="122">
        <v>11.73</v>
      </c>
      <c r="U13" s="124">
        <v>56249</v>
      </c>
      <c r="V13" s="123">
        <v>2.07E-2</v>
      </c>
      <c r="W13" s="123">
        <v>2.7699999999999999E-2</v>
      </c>
      <c r="X13" s="120" t="s">
        <v>411</v>
      </c>
      <c r="Y13" s="120"/>
      <c r="Z13" s="122">
        <v>19715991.93</v>
      </c>
      <c r="AA13" s="122">
        <v>1</v>
      </c>
      <c r="AB13" s="122">
        <v>106.32</v>
      </c>
      <c r="AC13" s="122"/>
      <c r="AD13" s="122">
        <v>20962.04262</v>
      </c>
      <c r="AE13" s="120"/>
      <c r="AF13" s="120"/>
      <c r="AG13" s="120"/>
      <c r="AH13" s="123">
        <v>3.6059999999999998E-3</v>
      </c>
      <c r="AI13" s="123">
        <v>0.185479</v>
      </c>
      <c r="AJ13" s="123">
        <v>3.722E-3</v>
      </c>
    </row>
    <row r="14" spans="1:36" ht="15" customHeight="1">
      <c r="A14" s="121">
        <v>212</v>
      </c>
      <c r="B14" s="121">
        <v>212</v>
      </c>
      <c r="C14" s="120" t="s">
        <v>1206</v>
      </c>
      <c r="D14" s="121">
        <v>520000118</v>
      </c>
      <c r="E14" s="120" t="s">
        <v>308</v>
      </c>
      <c r="F14" s="120" t="s">
        <v>1279</v>
      </c>
      <c r="G14" s="121" t="s">
        <v>1280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447</v>
      </c>
      <c r="O14" s="120" t="s">
        <v>338</v>
      </c>
      <c r="P14" s="120" t="s">
        <v>1251</v>
      </c>
      <c r="Q14" s="120" t="s">
        <v>414</v>
      </c>
      <c r="R14" s="120" t="s">
        <v>406</v>
      </c>
      <c r="S14" s="120" t="s">
        <v>1209</v>
      </c>
      <c r="T14" s="122">
        <v>3.72</v>
      </c>
      <c r="U14" s="124">
        <v>48547</v>
      </c>
      <c r="V14" s="123">
        <v>1.3899999999999999E-2</v>
      </c>
      <c r="W14" s="123">
        <v>2.5100000000000001E-2</v>
      </c>
      <c r="X14" s="120" t="s">
        <v>411</v>
      </c>
      <c r="Y14" s="120"/>
      <c r="Z14" s="122">
        <v>158400</v>
      </c>
      <c r="AA14" s="122">
        <v>1</v>
      </c>
      <c r="AB14" s="122">
        <v>105.13</v>
      </c>
      <c r="AC14" s="122"/>
      <c r="AD14" s="122">
        <v>166.52592000000001</v>
      </c>
      <c r="AE14" s="120"/>
      <c r="AF14" s="120"/>
      <c r="AG14" s="120"/>
      <c r="AH14" s="123">
        <v>9.8999999999999994E-5</v>
      </c>
      <c r="AI14" s="123">
        <v>1.4729999999999999E-3</v>
      </c>
      <c r="AJ14" s="123">
        <v>2.9E-5</v>
      </c>
    </row>
    <row r="15" spans="1:36" ht="15" customHeight="1">
      <c r="A15" s="121">
        <v>212</v>
      </c>
      <c r="B15" s="121">
        <v>212</v>
      </c>
      <c r="C15" s="120" t="s">
        <v>1270</v>
      </c>
      <c r="D15" s="121">
        <v>520018078</v>
      </c>
      <c r="E15" s="120" t="s">
        <v>308</v>
      </c>
      <c r="F15" s="120" t="s">
        <v>1281</v>
      </c>
      <c r="G15" s="121" t="s">
        <v>1282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447</v>
      </c>
      <c r="O15" s="120" t="s">
        <v>338</v>
      </c>
      <c r="P15" s="120" t="s">
        <v>1208</v>
      </c>
      <c r="Q15" s="120" t="s">
        <v>412</v>
      </c>
      <c r="R15" s="120" t="s">
        <v>406</v>
      </c>
      <c r="S15" s="120" t="s">
        <v>1209</v>
      </c>
      <c r="T15" s="122">
        <v>4.3899999999999997</v>
      </c>
      <c r="U15" s="124">
        <v>47447</v>
      </c>
      <c r="V15" s="123">
        <v>1E-3</v>
      </c>
      <c r="W15" s="123">
        <v>2.58E-2</v>
      </c>
      <c r="X15" s="120" t="s">
        <v>411</v>
      </c>
      <c r="Y15" s="120"/>
      <c r="Z15" s="122">
        <v>11027540</v>
      </c>
      <c r="AA15" s="122">
        <v>1</v>
      </c>
      <c r="AB15" s="122">
        <v>102.6</v>
      </c>
      <c r="AC15" s="122"/>
      <c r="AD15" s="122">
        <v>11314.25604</v>
      </c>
      <c r="AE15" s="120"/>
      <c r="AF15" s="120"/>
      <c r="AG15" s="120"/>
      <c r="AH15" s="123">
        <v>2.5709999999999999E-3</v>
      </c>
      <c r="AI15" s="123">
        <v>0.10011200000000001</v>
      </c>
      <c r="AJ15" s="123">
        <v>2.0079999999999998E-3</v>
      </c>
    </row>
    <row r="16" spans="1:36" ht="15" customHeight="1">
      <c r="A16" s="121">
        <v>212</v>
      </c>
      <c r="B16" s="121">
        <v>212</v>
      </c>
      <c r="C16" s="120" t="s">
        <v>1206</v>
      </c>
      <c r="D16" s="121">
        <v>520000118</v>
      </c>
      <c r="E16" s="120" t="s">
        <v>308</v>
      </c>
      <c r="F16" s="120" t="s">
        <v>1283</v>
      </c>
      <c r="G16" s="121" t="s">
        <v>1284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447</v>
      </c>
      <c r="O16" s="120" t="s">
        <v>338</v>
      </c>
      <c r="P16" s="120" t="s">
        <v>1285</v>
      </c>
      <c r="Q16" s="120" t="s">
        <v>412</v>
      </c>
      <c r="R16" s="120" t="s">
        <v>406</v>
      </c>
      <c r="S16" s="120" t="s">
        <v>1209</v>
      </c>
      <c r="T16" s="122">
        <v>3.24</v>
      </c>
      <c r="U16" s="124">
        <v>47086</v>
      </c>
      <c r="V16" s="123">
        <v>3.09E-2</v>
      </c>
      <c r="W16" s="123">
        <v>2.98E-2</v>
      </c>
      <c r="X16" s="120" t="s">
        <v>410</v>
      </c>
      <c r="Y16" s="120"/>
      <c r="Z16" s="122">
        <v>950000</v>
      </c>
      <c r="AA16" s="122">
        <v>1</v>
      </c>
      <c r="AB16" s="122">
        <v>110.98</v>
      </c>
      <c r="AC16" s="122"/>
      <c r="AD16" s="122">
        <v>1054.31</v>
      </c>
      <c r="AE16" s="120"/>
      <c r="AF16" s="120"/>
      <c r="AG16" s="120"/>
      <c r="AH16" s="123">
        <v>1E-3</v>
      </c>
      <c r="AI16" s="123">
        <v>9.3279999999999995E-3</v>
      </c>
      <c r="AJ16" s="123">
        <v>1.8699999999999999E-4</v>
      </c>
    </row>
    <row r="17" spans="1:36" ht="15" customHeight="1">
      <c r="A17" s="121">
        <v>212</v>
      </c>
      <c r="B17" s="121">
        <v>212</v>
      </c>
      <c r="C17" s="120" t="s">
        <v>1255</v>
      </c>
      <c r="D17" s="121">
        <v>520032046</v>
      </c>
      <c r="E17" s="120" t="s">
        <v>308</v>
      </c>
      <c r="F17" s="120" t="s">
        <v>1286</v>
      </c>
      <c r="G17" s="121" t="s">
        <v>1287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1208</v>
      </c>
      <c r="Q17" s="120" t="s">
        <v>412</v>
      </c>
      <c r="R17" s="120" t="s">
        <v>406</v>
      </c>
      <c r="S17" s="120" t="s">
        <v>1209</v>
      </c>
      <c r="T17" s="122">
        <v>3.21</v>
      </c>
      <c r="U17" s="124">
        <v>47950</v>
      </c>
      <c r="V17" s="123">
        <v>1E-3</v>
      </c>
      <c r="W17" s="123">
        <v>2.58E-2</v>
      </c>
      <c r="X17" s="120" t="s">
        <v>411</v>
      </c>
      <c r="Y17" s="120"/>
      <c r="Z17" s="122">
        <v>240012</v>
      </c>
      <c r="AA17" s="122">
        <v>1</v>
      </c>
      <c r="AB17" s="122">
        <v>104.36</v>
      </c>
      <c r="AC17" s="122"/>
      <c r="AD17" s="122">
        <v>250.47651999999999</v>
      </c>
      <c r="AE17" s="120"/>
      <c r="AF17" s="120"/>
      <c r="AG17" s="120"/>
      <c r="AH17" s="123">
        <v>1.07E-4</v>
      </c>
      <c r="AI17" s="123">
        <v>2.2160000000000001E-3</v>
      </c>
      <c r="AJ17" s="123">
        <v>4.3999999999999999E-5</v>
      </c>
    </row>
    <row r="18" spans="1:36" ht="15" customHeight="1">
      <c r="A18" s="121">
        <v>212</v>
      </c>
      <c r="B18" s="121">
        <v>212</v>
      </c>
      <c r="C18" s="120" t="s">
        <v>1255</v>
      </c>
      <c r="D18" s="121">
        <v>520032046</v>
      </c>
      <c r="E18" s="120" t="s">
        <v>308</v>
      </c>
      <c r="F18" s="120" t="s">
        <v>1288</v>
      </c>
      <c r="G18" s="121" t="s">
        <v>1289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447</v>
      </c>
      <c r="O18" s="120" t="s">
        <v>338</v>
      </c>
      <c r="P18" s="120" t="s">
        <v>1208</v>
      </c>
      <c r="Q18" s="120" t="s">
        <v>412</v>
      </c>
      <c r="R18" s="120" t="s">
        <v>406</v>
      </c>
      <c r="S18" s="120" t="s">
        <v>1209</v>
      </c>
      <c r="T18" s="122">
        <v>3.3</v>
      </c>
      <c r="U18" s="124">
        <v>47048</v>
      </c>
      <c r="V18" s="123">
        <v>1E-3</v>
      </c>
      <c r="W18" s="123">
        <v>2.58E-2</v>
      </c>
      <c r="X18" s="120" t="s">
        <v>411</v>
      </c>
      <c r="Y18" s="120"/>
      <c r="Z18" s="122">
        <v>4144271</v>
      </c>
      <c r="AA18" s="122">
        <v>1</v>
      </c>
      <c r="AB18" s="122">
        <v>105.48</v>
      </c>
      <c r="AC18" s="122"/>
      <c r="AD18" s="122">
        <v>4371.3770500000001</v>
      </c>
      <c r="AE18" s="120"/>
      <c r="AF18" s="120"/>
      <c r="AG18" s="120"/>
      <c r="AH18" s="123">
        <v>1.227E-3</v>
      </c>
      <c r="AI18" s="123">
        <v>3.8678999999999998E-2</v>
      </c>
      <c r="AJ18" s="123">
        <v>7.76E-4</v>
      </c>
    </row>
    <row r="19" spans="1:36" ht="15" customHeight="1">
      <c r="A19" s="121">
        <v>212</v>
      </c>
      <c r="B19" s="121">
        <v>212</v>
      </c>
      <c r="C19" s="120" t="s">
        <v>1260</v>
      </c>
      <c r="D19" s="121">
        <v>520000472</v>
      </c>
      <c r="E19" s="120" t="s">
        <v>308</v>
      </c>
      <c r="F19" s="120" t="s">
        <v>1290</v>
      </c>
      <c r="G19" s="121" t="s">
        <v>1291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439</v>
      </c>
      <c r="O19" s="120" t="s">
        <v>338</v>
      </c>
      <c r="P19" s="120" t="s">
        <v>1208</v>
      </c>
      <c r="Q19" s="120" t="s">
        <v>412</v>
      </c>
      <c r="R19" s="120" t="s">
        <v>406</v>
      </c>
      <c r="S19" s="120" t="s">
        <v>1209</v>
      </c>
      <c r="T19" s="122">
        <v>2.77</v>
      </c>
      <c r="U19" s="124">
        <v>47220</v>
      </c>
      <c r="V19" s="123">
        <v>3.85E-2</v>
      </c>
      <c r="W19" s="123">
        <v>2.46E-2</v>
      </c>
      <c r="X19" s="120" t="s">
        <v>411</v>
      </c>
      <c r="Y19" s="120"/>
      <c r="Z19" s="122">
        <v>292768.59000000003</v>
      </c>
      <c r="AA19" s="122">
        <v>1</v>
      </c>
      <c r="AB19" s="122">
        <v>123.46</v>
      </c>
      <c r="AC19" s="122"/>
      <c r="AD19" s="122">
        <v>361.45209999999997</v>
      </c>
      <c r="AE19" s="120"/>
      <c r="AF19" s="120"/>
      <c r="AG19" s="120"/>
      <c r="AH19" s="123">
        <v>1.15E-4</v>
      </c>
      <c r="AI19" s="123">
        <v>3.1979999999999999E-3</v>
      </c>
      <c r="AJ19" s="123">
        <v>6.3999999999999997E-5</v>
      </c>
    </row>
    <row r="20" spans="1:36" ht="15" customHeight="1">
      <c r="A20" s="121">
        <v>212</v>
      </c>
      <c r="B20" s="121">
        <v>212</v>
      </c>
      <c r="C20" s="120" t="s">
        <v>1255</v>
      </c>
      <c r="D20" s="121">
        <v>520032046</v>
      </c>
      <c r="E20" s="120" t="s">
        <v>308</v>
      </c>
      <c r="F20" s="120" t="s">
        <v>1292</v>
      </c>
      <c r="G20" s="121" t="s">
        <v>1293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447</v>
      </c>
      <c r="O20" s="120" t="s">
        <v>338</v>
      </c>
      <c r="P20" s="120" t="s">
        <v>1208</v>
      </c>
      <c r="Q20" s="120" t="s">
        <v>412</v>
      </c>
      <c r="R20" s="120" t="s">
        <v>406</v>
      </c>
      <c r="S20" s="120" t="s">
        <v>1209</v>
      </c>
      <c r="T20" s="122">
        <v>4.2</v>
      </c>
      <c r="U20" s="124">
        <v>48938</v>
      </c>
      <c r="V20" s="123">
        <v>1.9900000000000001E-2</v>
      </c>
      <c r="W20" s="123">
        <v>2.58E-2</v>
      </c>
      <c r="X20" s="120" t="s">
        <v>411</v>
      </c>
      <c r="Y20" s="120"/>
      <c r="Z20" s="122">
        <v>10620000</v>
      </c>
      <c r="AA20" s="122">
        <v>1</v>
      </c>
      <c r="AB20" s="122">
        <v>103.57</v>
      </c>
      <c r="AC20" s="122"/>
      <c r="AD20" s="122">
        <v>10999.134</v>
      </c>
      <c r="AE20" s="120"/>
      <c r="AF20" s="120"/>
      <c r="AG20" s="120"/>
      <c r="AH20" s="123">
        <v>4.3699999999999998E-3</v>
      </c>
      <c r="AI20" s="123">
        <v>9.7323999999999994E-2</v>
      </c>
      <c r="AJ20" s="123">
        <v>1.9530000000000001E-3</v>
      </c>
    </row>
    <row r="21" spans="1:36" ht="15" customHeight="1">
      <c r="A21" s="121">
        <v>212</v>
      </c>
      <c r="B21" s="121">
        <v>212</v>
      </c>
      <c r="C21" s="120" t="s">
        <v>1206</v>
      </c>
      <c r="D21" s="121">
        <v>520000118</v>
      </c>
      <c r="E21" s="120" t="s">
        <v>308</v>
      </c>
      <c r="F21" s="120" t="s">
        <v>1294</v>
      </c>
      <c r="G21" s="121" t="s">
        <v>1295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447</v>
      </c>
      <c r="O21" s="120" t="s">
        <v>338</v>
      </c>
      <c r="P21" s="120" t="s">
        <v>1285</v>
      </c>
      <c r="Q21" s="120" t="s">
        <v>412</v>
      </c>
      <c r="R21" s="120" t="s">
        <v>406</v>
      </c>
      <c r="S21" s="120" t="s">
        <v>1209</v>
      </c>
      <c r="T21" s="122">
        <v>1.1000000000000001</v>
      </c>
      <c r="U21" s="124">
        <v>46251</v>
      </c>
      <c r="V21" s="123">
        <v>2.9700000000000001E-2</v>
      </c>
      <c r="W21" s="123">
        <v>3.0300000000000001E-2</v>
      </c>
      <c r="X21" s="120" t="s">
        <v>410</v>
      </c>
      <c r="Y21" s="120"/>
      <c r="Z21" s="122">
        <v>250000</v>
      </c>
      <c r="AA21" s="122">
        <v>1</v>
      </c>
      <c r="AB21" s="122">
        <v>119.99</v>
      </c>
      <c r="AC21" s="122"/>
      <c r="AD21" s="122">
        <v>299.97500000000002</v>
      </c>
      <c r="AE21" s="120"/>
      <c r="AF21" s="120"/>
      <c r="AG21" s="120"/>
      <c r="AH21" s="123">
        <v>3.57E-4</v>
      </c>
      <c r="AI21" s="123">
        <v>2.6540000000000001E-3</v>
      </c>
      <c r="AJ21" s="123">
        <v>5.3000000000000001E-5</v>
      </c>
    </row>
    <row r="22" spans="1:36" ht="15" customHeight="1">
      <c r="A22" s="121">
        <v>212</v>
      </c>
      <c r="B22" s="121">
        <v>212</v>
      </c>
      <c r="C22" s="120" t="s">
        <v>1270</v>
      </c>
      <c r="D22" s="121">
        <v>520018078</v>
      </c>
      <c r="E22" s="120" t="s">
        <v>308</v>
      </c>
      <c r="F22" s="120" t="s">
        <v>1296</v>
      </c>
      <c r="G22" s="121" t="s">
        <v>1297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447</v>
      </c>
      <c r="O22" s="120" t="s">
        <v>338</v>
      </c>
      <c r="P22" s="120" t="s">
        <v>1208</v>
      </c>
      <c r="Q22" s="120" t="s">
        <v>412</v>
      </c>
      <c r="R22" s="120" t="s">
        <v>406</v>
      </c>
      <c r="S22" s="120" t="s">
        <v>1209</v>
      </c>
      <c r="T22" s="122">
        <v>2.4</v>
      </c>
      <c r="U22" s="124">
        <v>46716</v>
      </c>
      <c r="V22" s="123">
        <v>1E-3</v>
      </c>
      <c r="W22" s="123">
        <v>2.4899999999999999E-2</v>
      </c>
      <c r="X22" s="120" t="s">
        <v>411</v>
      </c>
      <c r="Y22" s="120"/>
      <c r="Z22" s="122">
        <v>8076000</v>
      </c>
      <c r="AA22" s="122">
        <v>1</v>
      </c>
      <c r="AB22" s="122">
        <v>107.95</v>
      </c>
      <c r="AC22" s="122"/>
      <c r="AD22" s="122">
        <v>8718.0419999999995</v>
      </c>
      <c r="AE22" s="120"/>
      <c r="AF22" s="120"/>
      <c r="AG22" s="120"/>
      <c r="AH22" s="123">
        <v>2.5739999999999999E-3</v>
      </c>
      <c r="AI22" s="123">
        <v>7.714E-2</v>
      </c>
      <c r="AJ22" s="123">
        <v>1.547E-3</v>
      </c>
    </row>
    <row r="23" spans="1:36" ht="15" customHeight="1">
      <c r="A23" s="121">
        <v>212</v>
      </c>
      <c r="B23" s="121">
        <v>212</v>
      </c>
      <c r="C23" s="120" t="s">
        <v>1298</v>
      </c>
      <c r="D23" s="121">
        <v>513436394</v>
      </c>
      <c r="E23" s="120" t="s">
        <v>308</v>
      </c>
      <c r="F23" s="120" t="s">
        <v>1299</v>
      </c>
      <c r="G23" s="121" t="s">
        <v>1300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476</v>
      </c>
      <c r="O23" s="120" t="s">
        <v>338</v>
      </c>
      <c r="P23" s="120" t="s">
        <v>1301</v>
      </c>
      <c r="Q23" s="120" t="s">
        <v>414</v>
      </c>
      <c r="R23" s="120" t="s">
        <v>406</v>
      </c>
      <c r="S23" s="120" t="s">
        <v>1209</v>
      </c>
      <c r="T23" s="122">
        <v>5.05</v>
      </c>
      <c r="U23" s="124">
        <v>48760</v>
      </c>
      <c r="V23" s="123">
        <v>2.9499999999999998E-2</v>
      </c>
      <c r="W23" s="123">
        <v>2.52E-2</v>
      </c>
      <c r="X23" s="120" t="s">
        <v>411</v>
      </c>
      <c r="Y23" s="120"/>
      <c r="Z23" s="122">
        <v>7195149.0300000003</v>
      </c>
      <c r="AA23" s="122">
        <v>1</v>
      </c>
      <c r="AB23" s="122">
        <v>118.55</v>
      </c>
      <c r="AC23" s="122"/>
      <c r="AD23" s="122">
        <v>8529.8491799999993</v>
      </c>
      <c r="AE23" s="120"/>
      <c r="AF23" s="120"/>
      <c r="AG23" s="120"/>
      <c r="AH23" s="123">
        <v>5.0629999999999998E-3</v>
      </c>
      <c r="AI23" s="123">
        <v>7.5473999999999999E-2</v>
      </c>
      <c r="AJ23" s="123">
        <v>1.5139999999999999E-3</v>
      </c>
    </row>
    <row r="24" spans="1:36" ht="15" customHeight="1">
      <c r="A24" s="121">
        <v>212</v>
      </c>
      <c r="B24" s="121">
        <v>212</v>
      </c>
      <c r="C24" s="120" t="s">
        <v>1276</v>
      </c>
      <c r="D24" s="121">
        <v>520010869</v>
      </c>
      <c r="E24" s="120" t="s">
        <v>308</v>
      </c>
      <c r="F24" s="120" t="s">
        <v>1302</v>
      </c>
      <c r="G24" s="121" t="s">
        <v>1303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476</v>
      </c>
      <c r="O24" s="120" t="s">
        <v>338</v>
      </c>
      <c r="P24" s="120" t="s">
        <v>1208</v>
      </c>
      <c r="Q24" s="120" t="s">
        <v>412</v>
      </c>
      <c r="R24" s="120" t="s">
        <v>406</v>
      </c>
      <c r="S24" s="120" t="s">
        <v>1209</v>
      </c>
      <c r="T24" s="122">
        <v>1.48</v>
      </c>
      <c r="U24" s="124">
        <v>46752</v>
      </c>
      <c r="V24" s="123">
        <v>1E-3</v>
      </c>
      <c r="W24" s="123">
        <v>2.5999999999999999E-2</v>
      </c>
      <c r="X24" s="120" t="s">
        <v>411</v>
      </c>
      <c r="Y24" s="120"/>
      <c r="Z24" s="122">
        <v>557400</v>
      </c>
      <c r="AA24" s="122">
        <v>1</v>
      </c>
      <c r="AB24" s="122">
        <v>111.15</v>
      </c>
      <c r="AC24" s="122"/>
      <c r="AD24" s="122">
        <v>619.55010000000004</v>
      </c>
      <c r="AE24" s="120"/>
      <c r="AF24" s="120"/>
      <c r="AG24" s="120"/>
      <c r="AH24" s="123">
        <v>8.6700000000000004E-4</v>
      </c>
      <c r="AI24" s="123">
        <v>5.4809999999999998E-3</v>
      </c>
      <c r="AJ24" s="123">
        <v>1.1E-4</v>
      </c>
    </row>
    <row r="25" spans="1:36" ht="15" customHeight="1">
      <c r="A25" s="121">
        <v>212</v>
      </c>
      <c r="B25" s="121">
        <v>212</v>
      </c>
      <c r="C25" s="120" t="s">
        <v>1255</v>
      </c>
      <c r="D25" s="121">
        <v>520032046</v>
      </c>
      <c r="E25" s="120" t="s">
        <v>308</v>
      </c>
      <c r="F25" s="120" t="s">
        <v>1304</v>
      </c>
      <c r="G25" s="121" t="s">
        <v>1305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447</v>
      </c>
      <c r="O25" s="120" t="s">
        <v>338</v>
      </c>
      <c r="P25" s="120" t="s">
        <v>1208</v>
      </c>
      <c r="Q25" s="120" t="s">
        <v>412</v>
      </c>
      <c r="R25" s="120" t="s">
        <v>406</v>
      </c>
      <c r="S25" s="120" t="s">
        <v>1209</v>
      </c>
      <c r="T25" s="122">
        <v>4.9800000000000004</v>
      </c>
      <c r="U25" s="124">
        <v>47665</v>
      </c>
      <c r="V25" s="123">
        <v>2E-3</v>
      </c>
      <c r="W25" s="123">
        <v>2.6100000000000002E-2</v>
      </c>
      <c r="X25" s="120" t="s">
        <v>411</v>
      </c>
      <c r="Y25" s="120"/>
      <c r="Z25" s="122">
        <v>3601500</v>
      </c>
      <c r="AA25" s="122">
        <v>1</v>
      </c>
      <c r="AB25" s="122">
        <v>104.05</v>
      </c>
      <c r="AC25" s="122">
        <v>8.4386600000000005</v>
      </c>
      <c r="AD25" s="122">
        <v>3755.7994100000001</v>
      </c>
      <c r="AE25" s="120"/>
      <c r="AF25" s="120"/>
      <c r="AG25" s="120"/>
      <c r="AH25" s="123">
        <v>1.041E-3</v>
      </c>
      <c r="AI25" s="123">
        <v>3.3230999999999997E-2</v>
      </c>
      <c r="AJ25" s="123">
        <v>6.6600000000000003E-4</v>
      </c>
    </row>
    <row r="26" spans="1:36" ht="15" customHeight="1">
      <c r="A26" s="121">
        <v>212</v>
      </c>
      <c r="B26" s="121">
        <v>212</v>
      </c>
      <c r="C26" s="120" t="s">
        <v>1260</v>
      </c>
      <c r="D26" s="121">
        <v>520000472</v>
      </c>
      <c r="E26" s="120" t="s">
        <v>308</v>
      </c>
      <c r="F26" s="120" t="s">
        <v>1306</v>
      </c>
      <c r="G26" s="121" t="s">
        <v>1307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439</v>
      </c>
      <c r="O26" s="120" t="s">
        <v>338</v>
      </c>
      <c r="P26" s="120" t="s">
        <v>1208</v>
      </c>
      <c r="Q26" s="120" t="s">
        <v>412</v>
      </c>
      <c r="R26" s="120" t="s">
        <v>406</v>
      </c>
      <c r="S26" s="120" t="s">
        <v>1209</v>
      </c>
      <c r="T26" s="122">
        <v>5.12</v>
      </c>
      <c r="U26" s="124">
        <v>48112</v>
      </c>
      <c r="V26" s="123">
        <v>2.3900000000000001E-2</v>
      </c>
      <c r="W26" s="123">
        <v>2.6200000000000001E-2</v>
      </c>
      <c r="X26" s="120" t="s">
        <v>411</v>
      </c>
      <c r="Y26" s="120"/>
      <c r="Z26" s="122">
        <v>9500000</v>
      </c>
      <c r="AA26" s="122">
        <v>1</v>
      </c>
      <c r="AB26" s="122">
        <v>116.21</v>
      </c>
      <c r="AC26" s="120"/>
      <c r="AD26" s="122">
        <v>11039.95</v>
      </c>
      <c r="AE26" s="120"/>
      <c r="AF26" s="120"/>
      <c r="AG26" s="120"/>
      <c r="AH26" s="123">
        <v>2.4420000000000002E-3</v>
      </c>
      <c r="AI26" s="123">
        <v>9.7684999999999994E-2</v>
      </c>
      <c r="AJ26" s="123">
        <v>1.9599999999999999E-3</v>
      </c>
    </row>
    <row r="27" spans="1:36" ht="15" customHeight="1">
      <c r="A27" s="121">
        <v>212</v>
      </c>
      <c r="B27" s="121">
        <v>212</v>
      </c>
      <c r="C27" s="120" t="s">
        <v>1308</v>
      </c>
      <c r="D27" s="121">
        <v>510960719</v>
      </c>
      <c r="E27" s="120" t="s">
        <v>308</v>
      </c>
      <c r="F27" s="120" t="s">
        <v>1309</v>
      </c>
      <c r="G27" s="121" t="s">
        <v>1310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463</v>
      </c>
      <c r="O27" s="120" t="s">
        <v>338</v>
      </c>
      <c r="P27" s="120" t="s">
        <v>1301</v>
      </c>
      <c r="Q27" s="120" t="s">
        <v>414</v>
      </c>
      <c r="R27" s="120" t="s">
        <v>406</v>
      </c>
      <c r="S27" s="120" t="s">
        <v>1209</v>
      </c>
      <c r="T27" s="122">
        <v>1.96</v>
      </c>
      <c r="U27" s="124">
        <v>46934</v>
      </c>
      <c r="V27" s="123">
        <v>1.77E-2</v>
      </c>
      <c r="W27" s="123">
        <v>2.8199999999999999E-2</v>
      </c>
      <c r="X27" s="120" t="s">
        <v>411</v>
      </c>
      <c r="Y27" s="120"/>
      <c r="Z27" s="122">
        <v>987000</v>
      </c>
      <c r="AA27" s="122">
        <v>1</v>
      </c>
      <c r="AB27" s="122">
        <v>114.73</v>
      </c>
      <c r="AC27" s="120"/>
      <c r="AD27" s="122">
        <v>1132.3851</v>
      </c>
      <c r="AE27" s="120"/>
      <c r="AF27" s="120"/>
      <c r="AG27" s="120"/>
      <c r="AH27" s="123">
        <v>4.0499999999999998E-4</v>
      </c>
      <c r="AI27" s="123">
        <v>1.0019E-2</v>
      </c>
      <c r="AJ27" s="123">
        <v>2.0100000000000001E-4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3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0.625" bestFit="1" customWidth="1"/>
    <col min="4" max="4" width="9.875" bestFit="1" customWidth="1"/>
    <col min="5" max="5" width="9.125" bestFit="1" customWidth="1"/>
    <col min="6" max="6" width="10.6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3.375" bestFit="1" customWidth="1"/>
    <col min="15" max="15" width="9.625" bestFit="1" customWidth="1"/>
    <col min="16" max="16" width="9.875" bestFit="1" customWidth="1"/>
    <col min="17" max="17" width="7.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 t="s">
        <v>1311</v>
      </c>
      <c r="D2" s="121">
        <v>520013954</v>
      </c>
      <c r="E2" s="120" t="s">
        <v>308</v>
      </c>
      <c r="F2" s="120" t="s">
        <v>1311</v>
      </c>
      <c r="G2" s="121" t="s">
        <v>1312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466</v>
      </c>
      <c r="O2" s="120" t="s">
        <v>338</v>
      </c>
      <c r="P2" s="120" t="s">
        <v>1209</v>
      </c>
      <c r="Q2" s="122">
        <v>68</v>
      </c>
      <c r="R2" s="122">
        <v>1</v>
      </c>
      <c r="S2" s="122">
        <v>5699</v>
      </c>
      <c r="T2" s="122"/>
      <c r="U2" s="122">
        <v>3.8753199999999999</v>
      </c>
      <c r="V2" s="123">
        <v>0</v>
      </c>
      <c r="W2" s="123">
        <v>0.804836</v>
      </c>
      <c r="X2" s="123">
        <v>0</v>
      </c>
    </row>
    <row r="3" spans="1:26" ht="15" customHeight="1">
      <c r="A3" s="121">
        <v>212</v>
      </c>
      <c r="B3" s="121">
        <v>212</v>
      </c>
      <c r="C3" s="120" t="s">
        <v>1313</v>
      </c>
      <c r="D3" s="121">
        <v>520041146</v>
      </c>
      <c r="E3" s="120" t="s">
        <v>308</v>
      </c>
      <c r="F3" s="120" t="s">
        <v>1313</v>
      </c>
      <c r="G3" s="121" t="s">
        <v>1314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440</v>
      </c>
      <c r="O3" s="120" t="s">
        <v>338</v>
      </c>
      <c r="P3" s="120" t="s">
        <v>1209</v>
      </c>
      <c r="Q3" s="122">
        <v>12.3</v>
      </c>
      <c r="R3" s="122">
        <v>1</v>
      </c>
      <c r="S3" s="122">
        <v>7640</v>
      </c>
      <c r="T3" s="120"/>
      <c r="U3" s="122">
        <v>0.93972</v>
      </c>
      <c r="V3" s="123">
        <v>0</v>
      </c>
      <c r="W3" s="123">
        <v>0.195163</v>
      </c>
      <c r="X3" s="123">
        <v>0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3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34.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1315</v>
      </c>
      <c r="D2" s="121">
        <v>511303661</v>
      </c>
      <c r="E2" s="120" t="s">
        <v>308</v>
      </c>
      <c r="F2" s="120" t="s">
        <v>1316</v>
      </c>
      <c r="G2" s="121" t="s">
        <v>1317</v>
      </c>
      <c r="H2" s="120" t="s">
        <v>320</v>
      </c>
      <c r="I2" s="120" t="s">
        <v>965</v>
      </c>
      <c r="J2" s="120" t="s">
        <v>203</v>
      </c>
      <c r="K2" s="120" t="s">
        <v>203</v>
      </c>
      <c r="L2" s="120" t="s">
        <v>339</v>
      </c>
      <c r="M2" s="130" t="s">
        <v>573</v>
      </c>
      <c r="N2" s="120" t="s">
        <v>338</v>
      </c>
      <c r="O2" s="120" t="s">
        <v>1209</v>
      </c>
      <c r="P2" s="122">
        <v>540038</v>
      </c>
      <c r="Q2" s="122">
        <v>1</v>
      </c>
      <c r="R2" s="122">
        <v>3968</v>
      </c>
      <c r="S2" s="122"/>
      <c r="T2" s="122">
        <v>21428.707839999999</v>
      </c>
      <c r="U2" s="123">
        <v>7.7140000000000004E-3</v>
      </c>
      <c r="V2" s="123">
        <v>4.5967000000000001E-2</v>
      </c>
      <c r="W2" s="123">
        <v>3.8040000000000001E-3</v>
      </c>
    </row>
    <row r="3" spans="1:26" ht="15" customHeight="1">
      <c r="A3" s="121">
        <v>212</v>
      </c>
      <c r="B3" s="121">
        <v>212</v>
      </c>
      <c r="C3" s="120" t="s">
        <v>1318</v>
      </c>
      <c r="D3" s="121">
        <v>513534974</v>
      </c>
      <c r="E3" s="120" t="s">
        <v>308</v>
      </c>
      <c r="F3" s="120" t="s">
        <v>1319</v>
      </c>
      <c r="G3" s="121" t="s">
        <v>1320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574</v>
      </c>
      <c r="N3" s="120" t="s">
        <v>338</v>
      </c>
      <c r="O3" s="120" t="s">
        <v>1209</v>
      </c>
      <c r="P3" s="122">
        <v>261712</v>
      </c>
      <c r="Q3" s="122">
        <v>1</v>
      </c>
      <c r="R3" s="122">
        <v>373.55</v>
      </c>
      <c r="S3" s="120"/>
      <c r="T3" s="122">
        <v>977.62518</v>
      </c>
      <c r="U3" s="123">
        <v>4.55E-4</v>
      </c>
      <c r="V3" s="123">
        <v>2.0969999999999999E-3</v>
      </c>
      <c r="W3" s="123">
        <v>1.73E-4</v>
      </c>
    </row>
    <row r="4" spans="1:26" ht="15" customHeight="1">
      <c r="A4" s="121">
        <v>212</v>
      </c>
      <c r="B4" s="121">
        <v>212</v>
      </c>
      <c r="C4" s="120" t="s">
        <v>1315</v>
      </c>
      <c r="D4" s="121">
        <v>511303661</v>
      </c>
      <c r="E4" s="120" t="s">
        <v>308</v>
      </c>
      <c r="F4" s="120" t="s">
        <v>1321</v>
      </c>
      <c r="G4" s="121" t="s">
        <v>1322</v>
      </c>
      <c r="H4" s="120" t="s">
        <v>320</v>
      </c>
      <c r="I4" s="120" t="s">
        <v>967</v>
      </c>
      <c r="J4" s="120" t="s">
        <v>203</v>
      </c>
      <c r="K4" s="120" t="s">
        <v>203</v>
      </c>
      <c r="L4" s="120" t="s">
        <v>339</v>
      </c>
      <c r="M4" s="130" t="s">
        <v>631</v>
      </c>
      <c r="N4" s="120" t="s">
        <v>338</v>
      </c>
      <c r="O4" s="120" t="s">
        <v>1209</v>
      </c>
      <c r="P4" s="122">
        <v>464030</v>
      </c>
      <c r="Q4" s="122">
        <v>1</v>
      </c>
      <c r="R4" s="122">
        <v>335.82</v>
      </c>
      <c r="S4" s="120"/>
      <c r="T4" s="122">
        <v>1558.30555</v>
      </c>
      <c r="U4" s="123">
        <v>1.856E-3</v>
      </c>
      <c r="V4" s="123">
        <v>3.3419999999999999E-3</v>
      </c>
      <c r="W4" s="123">
        <v>2.7599999999999999E-4</v>
      </c>
    </row>
    <row r="5" spans="1:26" ht="15" customHeight="1">
      <c r="A5" s="121">
        <v>212</v>
      </c>
      <c r="B5" s="121">
        <v>212</v>
      </c>
      <c r="C5" s="120" t="s">
        <v>1323</v>
      </c>
      <c r="D5" s="121">
        <v>510938608</v>
      </c>
      <c r="E5" s="120" t="s">
        <v>308</v>
      </c>
      <c r="F5" s="120" t="s">
        <v>1324</v>
      </c>
      <c r="G5" s="121" t="s">
        <v>1325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572</v>
      </c>
      <c r="N5" s="120" t="s">
        <v>338</v>
      </c>
      <c r="O5" s="120" t="s">
        <v>1209</v>
      </c>
      <c r="P5" s="122">
        <v>31465</v>
      </c>
      <c r="Q5" s="122">
        <v>1</v>
      </c>
      <c r="R5" s="122">
        <v>3896.38</v>
      </c>
      <c r="S5" s="120"/>
      <c r="T5" s="122">
        <v>1225.9959699999999</v>
      </c>
      <c r="U5" s="123">
        <v>6.0300000000000002E-4</v>
      </c>
      <c r="V5" s="123">
        <v>2.6289999999999998E-3</v>
      </c>
      <c r="W5" s="123">
        <v>2.1699999999999999E-4</v>
      </c>
    </row>
    <row r="6" spans="1:26" ht="15" customHeight="1">
      <c r="A6" s="121">
        <v>212</v>
      </c>
      <c r="B6" s="121">
        <v>212</v>
      </c>
      <c r="C6" s="120" t="s">
        <v>1318</v>
      </c>
      <c r="D6" s="121">
        <v>513534974</v>
      </c>
      <c r="E6" s="120" t="s">
        <v>308</v>
      </c>
      <c r="F6" s="120" t="s">
        <v>1326</v>
      </c>
      <c r="G6" s="121" t="s">
        <v>1327</v>
      </c>
      <c r="H6" s="120" t="s">
        <v>320</v>
      </c>
      <c r="I6" s="120" t="s">
        <v>965</v>
      </c>
      <c r="J6" s="120" t="s">
        <v>203</v>
      </c>
      <c r="K6" s="120" t="s">
        <v>203</v>
      </c>
      <c r="L6" s="120" t="s">
        <v>339</v>
      </c>
      <c r="M6" s="130" t="s">
        <v>573</v>
      </c>
      <c r="N6" s="120" t="s">
        <v>338</v>
      </c>
      <c r="O6" s="120" t="s">
        <v>1209</v>
      </c>
      <c r="P6" s="122">
        <v>334043</v>
      </c>
      <c r="Q6" s="122">
        <v>1</v>
      </c>
      <c r="R6" s="122">
        <v>2913</v>
      </c>
      <c r="S6" s="120"/>
      <c r="T6" s="122">
        <v>9730.6725900000001</v>
      </c>
      <c r="U6" s="123">
        <v>1.302E-3</v>
      </c>
      <c r="V6" s="123">
        <v>2.0872999999999999E-2</v>
      </c>
      <c r="W6" s="123">
        <v>1.727E-3</v>
      </c>
    </row>
    <row r="7" spans="1:26" ht="15" customHeight="1">
      <c r="A7" s="121">
        <v>212</v>
      </c>
      <c r="B7" s="121">
        <v>212</v>
      </c>
      <c r="C7" s="120" t="s">
        <v>1323</v>
      </c>
      <c r="D7" s="121">
        <v>510938608</v>
      </c>
      <c r="E7" s="120" t="s">
        <v>308</v>
      </c>
      <c r="F7" s="120" t="s">
        <v>1328</v>
      </c>
      <c r="G7" s="121" t="s">
        <v>1329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573</v>
      </c>
      <c r="N7" s="120" t="s">
        <v>338</v>
      </c>
      <c r="O7" s="120" t="s">
        <v>1209</v>
      </c>
      <c r="P7" s="122">
        <v>152703.85999999999</v>
      </c>
      <c r="Q7" s="122">
        <v>1</v>
      </c>
      <c r="R7" s="122">
        <v>28980</v>
      </c>
      <c r="S7" s="120"/>
      <c r="T7" s="122">
        <v>44253.578630000004</v>
      </c>
      <c r="U7" s="123">
        <v>7.8930000000000007E-3</v>
      </c>
      <c r="V7" s="123">
        <v>9.4928999999999999E-2</v>
      </c>
      <c r="W7" s="123">
        <v>7.8569999999999994E-3</v>
      </c>
    </row>
    <row r="8" spans="1:26" ht="15" customHeight="1">
      <c r="A8" s="121">
        <v>212</v>
      </c>
      <c r="B8" s="121">
        <v>212</v>
      </c>
      <c r="C8" s="120" t="s">
        <v>1330</v>
      </c>
      <c r="D8" s="121">
        <v>511776783</v>
      </c>
      <c r="E8" s="120" t="s">
        <v>308</v>
      </c>
      <c r="F8" s="120" t="s">
        <v>1331</v>
      </c>
      <c r="G8" s="121" t="s">
        <v>1332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573</v>
      </c>
      <c r="N8" s="120" t="s">
        <v>338</v>
      </c>
      <c r="O8" s="120" t="s">
        <v>1209</v>
      </c>
      <c r="P8" s="122">
        <v>792636</v>
      </c>
      <c r="Q8" s="122">
        <v>1</v>
      </c>
      <c r="R8" s="122">
        <v>2915</v>
      </c>
      <c r="S8" s="120"/>
      <c r="T8" s="122">
        <v>23105.339400000001</v>
      </c>
      <c r="U8" s="123">
        <v>9.3039999999999998E-3</v>
      </c>
      <c r="V8" s="123">
        <v>4.9563000000000003E-2</v>
      </c>
      <c r="W8" s="123">
        <v>4.1019999999999997E-3</v>
      </c>
    </row>
    <row r="9" spans="1:26" ht="15" customHeight="1">
      <c r="A9" s="121">
        <v>212</v>
      </c>
      <c r="B9" s="121">
        <v>212</v>
      </c>
      <c r="C9" s="120" t="s">
        <v>1323</v>
      </c>
      <c r="D9" s="121">
        <v>510938608</v>
      </c>
      <c r="E9" s="120" t="s">
        <v>308</v>
      </c>
      <c r="F9" s="120" t="s">
        <v>1333</v>
      </c>
      <c r="G9" s="121" t="s">
        <v>1334</v>
      </c>
      <c r="H9" s="120" t="s">
        <v>320</v>
      </c>
      <c r="I9" s="120" t="s">
        <v>967</v>
      </c>
      <c r="J9" s="120" t="s">
        <v>203</v>
      </c>
      <c r="K9" s="120" t="s">
        <v>203</v>
      </c>
      <c r="L9" s="120" t="s">
        <v>339</v>
      </c>
      <c r="M9" s="130" t="s">
        <v>574</v>
      </c>
      <c r="N9" s="120" t="s">
        <v>338</v>
      </c>
      <c r="O9" s="120" t="s">
        <v>1209</v>
      </c>
      <c r="P9" s="122">
        <v>19239</v>
      </c>
      <c r="Q9" s="122">
        <v>1</v>
      </c>
      <c r="R9" s="122">
        <v>3709.92</v>
      </c>
      <c r="S9" s="120"/>
      <c r="T9" s="122">
        <v>713.75151000000005</v>
      </c>
      <c r="U9" s="123">
        <v>8.7399999999999999E-4</v>
      </c>
      <c r="V9" s="123">
        <v>1.531E-3</v>
      </c>
      <c r="W9" s="123">
        <v>1.26E-4</v>
      </c>
    </row>
    <row r="10" spans="1:26" ht="15" customHeight="1">
      <c r="A10" s="121">
        <v>212</v>
      </c>
      <c r="B10" s="121">
        <v>212</v>
      </c>
      <c r="C10" s="120" t="s">
        <v>1335</v>
      </c>
      <c r="D10" s="121" t="s">
        <v>1336</v>
      </c>
      <c r="E10" s="120" t="s">
        <v>312</v>
      </c>
      <c r="F10" s="120" t="s">
        <v>1337</v>
      </c>
      <c r="G10" s="121" t="s">
        <v>1338</v>
      </c>
      <c r="H10" s="120" t="s">
        <v>320</v>
      </c>
      <c r="I10" s="120" t="s">
        <v>966</v>
      </c>
      <c r="J10" s="120" t="s">
        <v>204</v>
      </c>
      <c r="K10" s="120" t="s">
        <v>295</v>
      </c>
      <c r="L10" s="120" t="s">
        <v>363</v>
      </c>
      <c r="M10" s="130" t="s">
        <v>734</v>
      </c>
      <c r="N10" s="120" t="s">
        <v>338</v>
      </c>
      <c r="O10" s="120" t="s">
        <v>1215</v>
      </c>
      <c r="P10" s="122">
        <v>951377</v>
      </c>
      <c r="Q10" s="122">
        <v>3.3719999999999999</v>
      </c>
      <c r="R10" s="122">
        <v>623.49</v>
      </c>
      <c r="S10" s="120"/>
      <c r="T10" s="122">
        <v>20001.828819999999</v>
      </c>
      <c r="U10" s="123">
        <v>5.6290000000000003E-3</v>
      </c>
      <c r="V10" s="123">
        <v>4.2906E-2</v>
      </c>
      <c r="W10" s="123">
        <v>3.5509999999999999E-3</v>
      </c>
    </row>
    <row r="11" spans="1:26" ht="15" customHeight="1">
      <c r="A11" s="121">
        <v>212</v>
      </c>
      <c r="B11" s="121">
        <v>212</v>
      </c>
      <c r="C11" s="120" t="s">
        <v>1335</v>
      </c>
      <c r="D11" s="121" t="s">
        <v>1336</v>
      </c>
      <c r="E11" s="120" t="s">
        <v>312</v>
      </c>
      <c r="F11" s="120" t="s">
        <v>1339</v>
      </c>
      <c r="G11" s="121" t="s">
        <v>1340</v>
      </c>
      <c r="H11" s="120" t="s">
        <v>320</v>
      </c>
      <c r="I11" s="120" t="s">
        <v>966</v>
      </c>
      <c r="J11" s="120" t="s">
        <v>204</v>
      </c>
      <c r="K11" s="120" t="s">
        <v>295</v>
      </c>
      <c r="L11" s="120" t="s">
        <v>379</v>
      </c>
      <c r="M11" s="130" t="s">
        <v>734</v>
      </c>
      <c r="N11" s="120" t="s">
        <v>338</v>
      </c>
      <c r="O11" s="120" t="s">
        <v>1215</v>
      </c>
      <c r="P11" s="122">
        <v>96916</v>
      </c>
      <c r="Q11" s="122">
        <v>3.3719999999999999</v>
      </c>
      <c r="R11" s="122">
        <v>5416</v>
      </c>
      <c r="S11" s="120"/>
      <c r="T11" s="122">
        <v>17699.528730000002</v>
      </c>
      <c r="U11" s="123">
        <v>1.6230000000000001E-3</v>
      </c>
      <c r="V11" s="123">
        <v>3.7967000000000001E-2</v>
      </c>
      <c r="W11" s="123">
        <v>3.1419999999999998E-3</v>
      </c>
    </row>
    <row r="12" spans="1:26" ht="15" customHeight="1">
      <c r="A12" s="121">
        <v>212</v>
      </c>
      <c r="B12" s="121">
        <v>212</v>
      </c>
      <c r="C12" s="120" t="s">
        <v>1341</v>
      </c>
      <c r="D12" s="121" t="s">
        <v>1342</v>
      </c>
      <c r="E12" s="120" t="s">
        <v>312</v>
      </c>
      <c r="F12" s="120" t="s">
        <v>1343</v>
      </c>
      <c r="G12" s="121" t="s">
        <v>1344</v>
      </c>
      <c r="H12" s="120" t="s">
        <v>320</v>
      </c>
      <c r="I12" s="120" t="s">
        <v>966</v>
      </c>
      <c r="J12" s="120" t="s">
        <v>204</v>
      </c>
      <c r="K12" s="120" t="s">
        <v>288</v>
      </c>
      <c r="L12" s="120" t="s">
        <v>379</v>
      </c>
      <c r="M12" s="130" t="s">
        <v>734</v>
      </c>
      <c r="N12" s="120" t="s">
        <v>338</v>
      </c>
      <c r="O12" s="120" t="s">
        <v>1215</v>
      </c>
      <c r="P12" s="122">
        <v>551484</v>
      </c>
      <c r="Q12" s="122">
        <v>3.3719999999999999</v>
      </c>
      <c r="R12" s="122">
        <v>12865.5</v>
      </c>
      <c r="S12" s="120"/>
      <c r="T12" s="122">
        <v>239247.35879999999</v>
      </c>
      <c r="U12" s="123">
        <v>4.2680000000000001E-3</v>
      </c>
      <c r="V12" s="123">
        <v>0.51321499999999998</v>
      </c>
      <c r="W12" s="123">
        <v>4.2479999999999997E-2</v>
      </c>
    </row>
    <row r="13" spans="1:26" ht="15" customHeight="1">
      <c r="A13" s="121">
        <v>212</v>
      </c>
      <c r="B13" s="121">
        <v>212</v>
      </c>
      <c r="C13" s="120" t="s">
        <v>1345</v>
      </c>
      <c r="D13" s="121" t="s">
        <v>1346</v>
      </c>
      <c r="E13" s="120" t="s">
        <v>312</v>
      </c>
      <c r="F13" s="120" t="s">
        <v>1347</v>
      </c>
      <c r="G13" s="121" t="s">
        <v>1348</v>
      </c>
      <c r="H13" s="120" t="s">
        <v>320</v>
      </c>
      <c r="I13" s="120" t="s">
        <v>966</v>
      </c>
      <c r="J13" s="120" t="s">
        <v>204</v>
      </c>
      <c r="K13" s="120" t="s">
        <v>288</v>
      </c>
      <c r="L13" s="120" t="s">
        <v>379</v>
      </c>
      <c r="M13" s="130" t="s">
        <v>734</v>
      </c>
      <c r="N13" s="120" t="s">
        <v>338</v>
      </c>
      <c r="O13" s="120" t="s">
        <v>1215</v>
      </c>
      <c r="P13" s="122">
        <v>595228</v>
      </c>
      <c r="Q13" s="122">
        <v>3.3719999999999999</v>
      </c>
      <c r="R13" s="122">
        <v>4296.25</v>
      </c>
      <c r="S13" s="120"/>
      <c r="T13" s="122">
        <v>86230.412509999995</v>
      </c>
      <c r="U13" s="123">
        <v>2.0089999999999999E-3</v>
      </c>
      <c r="V13" s="123">
        <v>0.184975</v>
      </c>
      <c r="W13" s="123">
        <v>1.5311E-2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91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5" t="s">
        <v>76</v>
      </c>
      <c r="R1" s="125" t="s">
        <v>61</v>
      </c>
      <c r="S1" s="125" t="s">
        <v>77</v>
      </c>
      <c r="T1" s="125" t="s">
        <v>63</v>
      </c>
      <c r="U1" s="128" t="s">
        <v>79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30"/>
      <c r="O2" s="120"/>
      <c r="P2" s="120"/>
      <c r="Q2" s="122"/>
      <c r="R2" s="122"/>
      <c r="S2" s="122"/>
      <c r="T2" s="122"/>
      <c r="U2" s="123"/>
      <c r="V2" s="123"/>
      <c r="W2" s="12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לא סחיר מוצרים מובנים</vt:lpstr>
      <vt:lpstr>הלוואות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2025-08-25T04:42:19Z</dcterms:modified>
</cp:coreProperties>
</file>