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3.2025\כל הדוחות לאתר\"/>
    </mc:Choice>
  </mc:AlternateContent>
  <xr:revisionPtr revIDLastSave="0" documentId="13_ncr:1_{C9BCD286-8384-4025-B7FA-2C36F61A91CC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סקירת רו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<sst xmlns="http://schemas.openxmlformats.org/spreadsheetml/2006/main" count="5655" uniqueCount="1444">
  <si>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</si>
  <si>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</si>
  <si>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</si>
  <si>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</si>
  <si>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</si>
  <si>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</si>
  <si>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</si>
  <si>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</si>
  <si>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</si>
  <si>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</si>
  <si>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</si>
  <si>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</si>
  <si>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</si>
  <si>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</si>
  <si>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</si>
  <si>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</si>
  <si>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</si>
  <si>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</si>
  <si>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</si>
  <si>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</si>
  <si>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</si>
  <si>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</si>
  <si>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</si>
  <si>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</si>
  <si>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</si>
  <si>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</si>
  <si>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</si>
  <si>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</si>
  <si>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</si>
  <si>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</si>
  <si>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</si>
  <si>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</si>
  <si>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</si>
  <si>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</si>
  <si>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</si>
  <si>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</si>
  <si>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</si>
  <si>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</si>
  <si>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</si>
  <si>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</si>
  <si>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</si>
  <si>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</si>
  <si>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</si>
  <si>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</si>
  <si>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</si>
  <si>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</si>
  <si>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</si>
  <si>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</si>
  <si>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</si>
  <si>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</si>
  <si>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</si>
  <si>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</si>
  <si>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</si>
  <si>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</si>
  <si>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</si>
  <si>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</si>
  <si>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</si>
  <si>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</si>
  <si>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</si>
  <si>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</si>
  <si>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</si>
  <si>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</si>
  <si>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</si>
  <si>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</si>
  <si>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</si>
  <si>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</si>
  <si>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</si>
  <si>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</si>
  <si>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</si>
  <si>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</si>
  <si>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</si>
  <si>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</si>
  <si>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</si>
  <si>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</si>
  <si>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</si>
  <si>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</si>
  <si>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</si>
  <si>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</si>
  <si>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</si>
  <si>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</si>
  <si>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</si>
  <si>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</si>
  <si>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</si>
  <si>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</si>
  <si>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</si>
  <si>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</si>
  <si>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</si>
  <si>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</si>
  <si>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</si>
  <si>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</si>
  <si>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</si>
  <si>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</si>
  <si>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</si>
  <si>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</si>
  <si>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</si>
  <si>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</si>
  <si>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</si>
  <si>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</si>
  <si>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</si>
  <si>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</si>
  <si>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</si>
  <si>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</si>
  <si>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</si>
  <si>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</si>
  <si>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</si>
  <si>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</si>
  <si>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</si>
  <si>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</si>
  <si>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</si>
  <si>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</si>
  <si>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</si>
  <si>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</si>
  <si>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</si>
  <si>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</si>
  <si>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</si>
  <si>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</si>
  <si>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</si>
  <si>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</si>
  <si>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</si>
  <si>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</si>
  <si>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</si>
  <si>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</si>
  <si>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</si>
  <si>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</si>
  <si>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</si>
  <si>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</si>
  <si>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</si>
  <si>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</si>
  <si>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</si>
  <si>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</si>
  <si>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</si>
  <si>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</si>
  <si>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</si>
  <si>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</si>
  <si>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</si>
  <si>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</si>
  <si>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</si>
  <si>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</si>
  <si>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</si>
  <si>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</si>
  <si>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</si>
  <si>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</si>
  <si>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</si>
  <si>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</si>
  <si>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</si>
  <si>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</si>
  <si>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</si>
  <si>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</si>
  <si>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</si>
  <si>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</si>
  <si>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</si>
  <si>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</si>
  <si>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</si>
  <si>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</si>
  <si>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</si>
  <si>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</si>
  <si>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</si>
  <si>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</si>
  <si>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</si>
  <si>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</si>
  <si>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</si>
  <si>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</si>
  <si>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</si>
  <si>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</si>
  <si>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</si>
  <si>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</si>
  <si>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</si>
  <si>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</si>
  <si>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</si>
  <si>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</si>
  <si>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</si>
  <si>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</si>
  <si>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</si>
  <si>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</si>
  <si>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</si>
  <si>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</si>
  <si>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</si>
  <si>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</si>
  <si>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</si>
  <si>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</si>
  <si>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</si>
  <si>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</si>
  <si>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</si>
  <si>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</si>
  <si>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</si>
  <si>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</si>
  <si>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</si>
  <si>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</si>
  <si>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</si>
  <si>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</si>
  <si>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</si>
  <si>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</si>
  <si>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</si>
  <si>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</si>
  <si>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</si>
  <si>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</si>
  <si>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</si>
  <si>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</si>
  <si>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</si>
  <si>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</si>
  <si>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</si>
  <si>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</si>
  <si>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</si>
  <si>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</si>
  <si>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</si>
  <si>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</si>
  <si>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</si>
  <si>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</si>
  <si>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</si>
  <si>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</si>
  <si>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</si>
  <si>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</si>
  <si>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</si>
  <si>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</si>
  <si>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</si>
  <si>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</si>
  <si>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</si>
  <si>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</si>
  <si>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</si>
  <si>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</si>
  <si>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</si>
  <si>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</si>
  <si>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</si>
  <si>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</si>
  <si>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</si>
  <si>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</si>
  <si>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</si>
  <si>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</si>
  <si>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</si>
  <si>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</si>
  <si>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</si>
  <si>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</si>
  <si>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</si>
  <si>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</si>
  <si>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</si>
  <si>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</si>
  <si>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</si>
  <si>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</si>
  <si>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</si>
  <si>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</si>
  <si>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</si>
  <si>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</si>
  <si>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</si>
  <si>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</si>
  <si>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</si>
  <si>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</si>
  <si>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</si>
  <si>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</si>
  <si>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</si>
  <si>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</si>
  <si>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</si>
  <si>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</si>
  <si>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</si>
  <si>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</si>
  <si>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</si>
  <si>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</si>
  <si>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</si>
  <si>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</si>
  <si>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</si>
  <si>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</si>
  <si>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</si>
  <si>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</si>
  <si>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</si>
  <si>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</si>
  <si>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</si>
  <si>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</si>
  <si>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</si>
  <si>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</si>
  <si>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</si>
  <si>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</si>
  <si>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</si>
  <si>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</si>
  <si>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</si>
  <si>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</si>
  <si>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</si>
  <si>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</si>
  <si>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</si>
  <si>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</si>
  <si>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</si>
  <si>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</si>
  <si>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</si>
  <si>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</si>
  <si>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</si>
  <si>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</si>
  <si>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</si>
  <si>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</si>
  <si>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</si>
  <si>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</si>
  <si>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</si>
  <si>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</si>
  <si>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</si>
  <si>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</si>
  <si>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</si>
  <si>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</si>
  <si>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</si>
  <si>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</si>
  <si>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</si>
  <si>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</si>
  <si>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</si>
  <si>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</si>
  <si>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</si>
  <si>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</si>
  <si>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</si>
  <si>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</si>
  <si>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</si>
  <si>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</si>
  <si>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</si>
  <si>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</si>
  <si>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</si>
  <si>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</si>
  <si>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</si>
  <si>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</si>
  <si>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</si>
  <si>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</si>
  <si>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</si>
  <si>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</si>
  <si>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</si>
  <si>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</si>
  <si>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</si>
  <si>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</si>
  <si>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</si>
  <si>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</si>
  <si>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</si>
  <si>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</si>
  <si>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</si>
  <si>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</si>
  <si>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</si>
  <si>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</si>
  <si>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</si>
  <si>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</si>
  <si>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</si>
  <si>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</si>
  <si>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</si>
  <si>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</si>
  <si>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</si>
  <si>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</si>
  <si>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</si>
  <si>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</si>
  <si>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</si>
  <si>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</si>
  <si>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</si>
  <si>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</si>
  <si>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</si>
  <si>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</si>
  <si>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</si>
  <si>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</si>
  <si>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</si>
  <si>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</si>
  <si>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</si>
  <si>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</si>
  <si>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</si>
  <si>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</si>
  <si>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</si>
  <si>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</si>
  <si>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</si>
  <si>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</si>
  <si>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</si>
  <si>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</si>
  <si>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</si>
  <si>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</si>
  <si>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</si>
  <si>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</si>
  <si>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</si>
  <si>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</si>
  <si>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</si>
  <si>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</si>
  <si>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</si>
  <si>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</si>
  <si>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</si>
  <si>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</si>
  <si>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</si>
  <si>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</si>
  <si>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</si>
  <si>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</si>
  <si>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</si>
  <si>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</si>
  <si>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</si>
  <si>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</si>
  <si>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</si>
  <si>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</si>
  <si>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</si>
  <si>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</si>
  <si>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</si>
  <si>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</si>
  <si>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</si>
  <si>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</si>
  <si>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</si>
  <si>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</si>
  <si>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</si>
  <si>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</si>
  <si>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</si>
  <si>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</si>
  <si>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</si>
  <si>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</si>
  <si>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</si>
  <si>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</si>
  <si>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</si>
  <si>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</si>
  <si>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</si>
  <si>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</si>
  <si>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</si>
  <si>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</si>
  <si>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</si>
  <si>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</si>
  <si>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</si>
  <si>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</si>
  <si>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</si>
  <si>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</si>
  <si>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</si>
  <si>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</si>
  <si>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</si>
  <si>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</si>
  <si>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</si>
  <si>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</si>
  <si>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</si>
  <si>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</si>
  <si>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</si>
  <si>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</si>
  <si>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</si>
  <si>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</si>
  <si>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</si>
  <si>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</si>
  <si>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</si>
  <si>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</si>
  <si>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</si>
  <si>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</si>
  <si>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</si>
  <si>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</si>
  <si>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</si>
  <si>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</si>
  <si>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</si>
  <si>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</si>
  <si>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</si>
  <si>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</si>
  <si>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</si>
  <si>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</si>
  <si>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</si>
  <si>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</si>
  <si>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</si>
  <si>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</si>
  <si>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</si>
  <si>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</si>
  <si>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</si>
  <si>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</si>
  <si>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</si>
  <si>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</si>
  <si>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</si>
  <si>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</si>
  <si>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</si>
  <si>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</si>
  <si>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</si>
  <si>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</si>
  <si>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</si>
  <si>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</si>
  <si>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</si>
  <si>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</si>
  <si>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</si>
  <si>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</si>
  <si>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</si>
  <si>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</si>
  <si>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</si>
  <si>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</si>
  <si>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</si>
  <si>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</si>
  <si>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</si>
  <si>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</si>
  <si>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</si>
  <si>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</si>
  <si>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</si>
  <si>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</si>
  <si>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</si>
  <si>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</si>
  <si>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</si>
  <si>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</si>
  <si>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</si>
  <si>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</si>
  <si>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</si>
  <si>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</si>
  <si>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</si>
  <si>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</si>
  <si>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</si>
  <si>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</si>
  <si>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</si>
  <si>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</si>
  <si>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</si>
  <si>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</si>
  <si>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</si>
  <si>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</si>
  <si>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</si>
  <si>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</si>
  <si>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</si>
  <si>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</si>
  <si>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</si>
  <si>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</si>
  <si>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</si>
  <si>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</si>
  <si>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</si>
  <si>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</si>
  <si>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</si>
  <si>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</si>
  <si>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</si>
  <si>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</si>
  <si>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</si>
  <si>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</si>
  <si>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</si>
  <si>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</si>
  <si>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</si>
  <si>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</si>
  <si>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</si>
  <si>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</si>
  <si>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</si>
  <si>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</si>
  <si>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</si>
  <si>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</si>
  <si>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</si>
  <si>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</si>
  <si>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</si>
  <si>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</si>
  <si>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</si>
  <si>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</si>
  <si>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</si>
  <si>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</si>
  <si>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</si>
  <si>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</si>
  <si>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</si>
  <si>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</si>
  <si>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</si>
  <si>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</si>
  <si>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</si>
  <si>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</si>
  <si>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</si>
  <si>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</si>
  <si>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</si>
  <si>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</si>
  <si>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</si>
  <si>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</si>
  <si>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</si>
  <si>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</si>
  <si>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</si>
  <si>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</si>
  <si>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</si>
  <si>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</si>
  <si>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</si>
  <si>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</si>
  <si>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</si>
  <si>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</si>
  <si>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</si>
  <si>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</si>
  <si>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</si>
  <si>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</si>
  <si>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</si>
  <si>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</si>
  <si>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</si>
  <si>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</si>
  <si>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</si>
  <si>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</si>
  <si>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</si>
  <si>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</si>
  <si>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</si>
  <si>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</si>
  <si>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</si>
  <si>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</si>
  <si>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</si>
  <si>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</si>
  <si>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</si>
  <si>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</si>
  <si>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</si>
  <si>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</si>
  <si>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</si>
  <si>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</si>
  <si>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</si>
  <si>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</si>
  <si>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</si>
  <si>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</si>
  <si>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</si>
  <si>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</si>
  <si>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</si>
  <si>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</si>
  <si>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</si>
  <si>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</si>
  <si>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</si>
  <si>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</si>
  <si>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</si>
  <si>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</si>
  <si>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</si>
  <si>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</si>
  <si>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</si>
  <si>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</si>
  <si>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</si>
  <si>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</si>
  <si>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</si>
  <si>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</si>
  <si>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</si>
  <si>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</si>
  <si>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</si>
  <si>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</si>
  <si>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</si>
  <si>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</si>
  <si>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</si>
  <si>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</si>
  <si>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</si>
  <si>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</si>
  <si>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</si>
  <si>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</si>
  <si>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</si>
  <si>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</si>
  <si>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</si>
  <si>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</si>
  <si>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</si>
  <si>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</si>
  <si>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</si>
  <si>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</si>
  <si>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</si>
  <si>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</si>
  <si>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</si>
  <si>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</si>
  <si>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</si>
  <si>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</si>
  <si>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</si>
  <si>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</si>
  <si>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</si>
  <si>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</si>
  <si>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</si>
  <si>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</si>
  <si>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</si>
  <si>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</si>
  <si>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</si>
  <si>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</si>
  <si>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</si>
  <si>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</si>
  <si>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</si>
  <si>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</si>
  <si>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</si>
  <si>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</si>
  <si>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</si>
  <si>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</si>
  <si>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</si>
  <si>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</si>
  <si>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</si>
  <si>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</si>
  <si>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</si>
  <si>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</si>
  <si>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</si>
  <si>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</si>
  <si>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</si>
  <si>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</si>
  <si>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</si>
  <si>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</si>
  <si>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</si>
  <si>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</si>
  <si>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</si>
  <si>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</si>
  <si>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</si>
  <si>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</si>
  <si>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</si>
  <si>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</si>
  <si>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</si>
  <si>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</si>
  <si>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</si>
  <si>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</si>
  <si>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</si>
  <si>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</si>
  <si>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</si>
  <si>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</si>
  <si>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</si>
  <si>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</si>
  <si>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</si>
  <si>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</si>
  <si>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</si>
  <si>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</si>
  <si>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</si>
  <si>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</si>
  <si>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</si>
  <si>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</si>
  <si>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</si>
  <si>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</si>
  <si>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</si>
  <si>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</si>
  <si>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</si>
  <si>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</si>
  <si>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</si>
  <si>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</si>
  <si>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</si>
  <si>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</si>
  <si>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</si>
  <si>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</si>
  <si>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</si>
  <si>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</si>
  <si>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</si>
  <si>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</si>
  <si>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</si>
  <si>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</si>
  <si>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</si>
  <si>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</si>
  <si>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</si>
  <si>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</si>
  <si>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</si>
  <si>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</si>
  <si>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</si>
  <si>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</si>
  <si>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</si>
  <si>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</si>
  <si>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</si>
  <si>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</si>
  <si>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</si>
  <si>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</si>
  <si>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</si>
  <si>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</si>
  <si>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</si>
  <si>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</si>
  <si>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</si>
  <si>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</si>
  <si>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</si>
  <si>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</si>
  <si>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</si>
  <si>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</si>
  <si>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</si>
  <si>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</si>
  <si>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</si>
  <si>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</si>
  <si>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</si>
  <si>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</si>
  <si>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</si>
  <si>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</si>
  <si>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</si>
  <si>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</si>
  <si>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</si>
  <si>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</si>
  <si>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</si>
  <si>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</si>
  <si>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</si>
  <si>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</si>
  <si>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</si>
  <si>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</si>
  <si>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</si>
  <si>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</si>
  <si>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</si>
  <si>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</si>
  <si>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</si>
  <si>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</si>
  <si>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</si>
  <si>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</si>
  <si>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</si>
  <si>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</si>
  <si>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</si>
  <si>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</si>
  <si>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</si>
  <si>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</si>
  <si>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</si>
  <si>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</si>
  <si>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</si>
  <si>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</si>
  <si>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</si>
  <si>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</si>
  <si>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</si>
  <si>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</si>
  <si>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</si>
  <si>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</si>
  <si>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</si>
  <si>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</si>
  <si>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</si>
  <si>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</si>
  <si>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</si>
  <si>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</si>
  <si>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</si>
  <si>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</si>
  <si>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</si>
  <si>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</si>
  <si>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</si>
  <si>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</si>
  <si>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</si>
  <si>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</si>
  <si>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</si>
  <si>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</si>
  <si>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</si>
  <si>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</si>
  <si>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</si>
  <si>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</si>
  <si>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</si>
  <si>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</si>
  <si>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</si>
  <si>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</si>
  <si>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</si>
  <si>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</si>
  <si>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</si>
  <si>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</si>
  <si>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</si>
  <si>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</si>
  <si>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</si>
  <si>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</si>
  <si>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</si>
  <si>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</si>
  <si>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</si>
  <si>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</si>
  <si>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</si>
  <si>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</si>
  <si>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</si>
  <si>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</si>
  <si>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</si>
  <si>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</si>
  <si>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</si>
  <si>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</si>
  <si>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</si>
  <si>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</si>
  <si>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</si>
  <si>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</si>
  <si>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</si>
  <si>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</si>
  <si>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</si>
  <si>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</si>
  <si>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</si>
  <si>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</si>
  <si>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</si>
  <si>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</si>
  <si>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</si>
  <si>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</si>
  <si>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</si>
  <si>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</si>
  <si>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</si>
  <si>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</si>
  <si>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</si>
  <si>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</si>
  <si>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</si>
  <si>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</si>
  <si>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</si>
  <si>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</si>
  <si>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</si>
  <si>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</si>
  <si>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</si>
  <si>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</si>
  <si>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</si>
  <si>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</si>
  <si>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</si>
  <si>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</si>
  <si>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</si>
  <si>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</si>
  <si>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</si>
  <si>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</si>
  <si>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</si>
  <si>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</si>
  <si>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</si>
  <si>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</si>
  <si>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</si>
  <si>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</si>
  <si>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</si>
  <si>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</si>
  <si>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</si>
  <si>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</si>
  <si>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</si>
  <si>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</si>
  <si>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</si>
  <si>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</si>
  <si>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</si>
  <si>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</si>
  <si>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</si>
  <si>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</si>
  <si>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</si>
  <si>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</si>
  <si>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</si>
  <si>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</si>
  <si>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</si>
  <si>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</si>
  <si>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</si>
  <si>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</si>
  <si>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</si>
  <si>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</si>
  <si>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</si>
  <si>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</si>
  <si>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</si>
  <si>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</si>
  <si>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</si>
  <si>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</si>
  <si>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</si>
  <si>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</si>
  <si>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</si>
  <si>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</si>
  <si>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</si>
  <si>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</si>
  <si>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</si>
  <si>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</si>
  <si>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</si>
  <si>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</si>
  <si>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</si>
  <si>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</si>
  <si>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</si>
  <si>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</si>
  <si>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</si>
  <si>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</si>
  <si>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</si>
  <si>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</si>
  <si>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</si>
  <si>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</si>
  <si>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</si>
  <si>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</si>
  <si>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</si>
  <si>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</si>
  <si>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</si>
  <si>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</si>
  <si>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</si>
  <si>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</si>
  <si>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</si>
  <si>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</si>
  <si>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</si>
  <si>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</si>
  <si>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</si>
  <si>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</si>
  <si>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</si>
  <si>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</si>
  <si>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</si>
  <si>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</si>
  <si>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</si>
  <si>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</si>
  <si>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</si>
  <si>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</si>
  <si>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</si>
  <si>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</si>
  <si>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</si>
  <si>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</si>
  <si>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</si>
  <si>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</si>
  <si>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</si>
  <si>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</si>
  <si>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</si>
  <si>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</si>
  <si>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</si>
  <si>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</si>
  <si>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</si>
  <si>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</si>
  <si>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</si>
  <si>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</si>
  <si>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</si>
  <si>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</si>
  <si>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</si>
  <si>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</si>
  <si>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</si>
  <si>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</si>
  <si>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</si>
  <si>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</si>
  <si>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</si>
  <si>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</si>
  <si>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</si>
  <si>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</si>
  <si>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</si>
  <si>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</si>
  <si>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</si>
  <si>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</si>
  <si>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</si>
  <si>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</si>
  <si>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</si>
  <si>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</si>
  <si>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</si>
  <si>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</si>
  <si>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</si>
  <si>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</si>
  <si>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</si>
  <si>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</si>
  <si>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</si>
  <si>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</si>
  <si>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</si>
  <si>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</si>
  <si>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</si>
  <si>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</si>
  <si>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</si>
  <si>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</si>
  <si>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</si>
  <si>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</si>
  <si>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</si>
  <si>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</si>
  <si>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</si>
  <si>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</si>
  <si>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</si>
  <si>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</si>
  <si>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</si>
  <si>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</si>
  <si>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</si>
  <si>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</si>
  <si>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</si>
  <si>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</si>
  <si>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</si>
  <si>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</si>
  <si>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</si>
  <si>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</si>
  <si>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</si>
  <si>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</si>
  <si>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</si>
  <si>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</si>
  <si>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</si>
  <si>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</si>
  <si>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</si>
  <si>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</si>
  <si>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</si>
  <si>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</si>
  <si>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</si>
  <si>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</si>
  <si>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</si>
  <si>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</si>
  <si>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</si>
  <si>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</si>
  <si>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</si>
  <si>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</si>
  <si>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</si>
  <si>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</si>
  <si>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</si>
  <si>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</si>
  <si>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</si>
  <si>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</si>
  <si>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</si>
  <si>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</si>
  <si>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</si>
  <si>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</si>
  <si>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</si>
  <si>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</si>
  <si>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</si>
  <si>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</si>
  <si>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</si>
  <si>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</si>
  <si>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</si>
  <si>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</si>
  <si>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</si>
  <si>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</si>
  <si>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</si>
  <si>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</si>
  <si>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</si>
  <si>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</si>
  <si>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</si>
  <si>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</si>
  <si>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</si>
  <si>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</si>
  <si>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</si>
  <si>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</si>
  <si>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</si>
  <si>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</si>
  <si>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</si>
  <si>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</si>
  <si>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</si>
  <si>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</si>
  <si>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</si>
  <si>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</si>
  <si>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</si>
  <si>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</si>
  <si>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</si>
  <si>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</si>
  <si>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</si>
  <si>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</si>
  <si>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</si>
  <si>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</si>
  <si>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</si>
  <si>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</si>
  <si>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</si>
  <si>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</si>
  <si>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</si>
  <si>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</si>
  <si>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</si>
  <si>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</si>
  <si>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</si>
  <si>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</si>
  <si>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</si>
  <si>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</si>
  <si>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</si>
  <si>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</si>
  <si>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</si>
  <si>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</si>
  <si>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</si>
  <si>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</si>
  <si>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</si>
  <si>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</si>
  <si>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</si>
  <si>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</si>
  <si>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</si>
  <si>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</si>
  <si>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</si>
  <si>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</si>
  <si>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</si>
  <si>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</si>
  <si>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</si>
  <si>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</si>
  <si>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</si>
  <si>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</si>
  <si>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</si>
  <si>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</si>
  <si>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</si>
  <si>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</si>
  <si>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</si>
  <si>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</si>
  <si>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</si>
  <si>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</si>
  <si>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</si>
  <si>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</si>
  <si>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</si>
  <si>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</si>
  <si>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</si>
  <si>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</si>
  <si>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</si>
  <si>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</si>
  <si>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</si>
  <si>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</si>
  <si>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</si>
  <si>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</si>
  <si>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</si>
  <si>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</si>
  <si>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</si>
  <si>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</si>
  <si>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</si>
  <si>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</si>
  <si>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</si>
  <si>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</si>
  <si>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</si>
  <si>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</si>
  <si>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</si>
  <si>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</si>
  <si>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</si>
  <si>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</si>
  <si>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</si>
  <si>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</si>
  <si>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</si>
  <si>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</si>
  <si>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</si>
  <si>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</si>
  <si>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</si>
  <si>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</si>
  <si>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</si>
  <si>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</si>
  <si>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</si>
  <si>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</si>
  <si>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</si>
  <si>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</si>
  <si>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</si>
  <si>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</si>
  <si>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</si>
  <si>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</si>
  <si>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</si>
  <si>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</si>
  <si>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</si>
  <si>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</si>
  <si>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</si>
  <si>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</si>
  <si>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</si>
  <si>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</si>
  <si>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</si>
  <si>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</si>
  <si>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</si>
  <si>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</si>
  <si>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</si>
  <si>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</si>
  <si>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</si>
  <si>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</si>
  <si>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</si>
  <si>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</si>
  <si>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</si>
  <si>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</si>
  <si>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</si>
  <si>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</si>
  <si>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</si>
  <si>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</si>
  <si>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</si>
  <si>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</si>
  <si>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</si>
  <si>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</si>
  <si>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</si>
  <si>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</si>
  <si>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</si>
  <si>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</si>
  <si>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</si>
  <si>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</si>
  <si>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</si>
  <si>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</si>
  <si>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</si>
  <si>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</si>
  <si>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</si>
  <si>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</si>
  <si>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</si>
  <si>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</si>
  <si>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</si>
  <si>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</si>
  <si>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</si>
  <si>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</si>
  <si>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</si>
  <si>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</si>
  <si>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</si>
  <si>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</si>
  <si>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</si>
  <si>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</si>
  <si>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</si>
  <si>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</si>
  <si>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</si>
  <si>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</si>
  <si>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</si>
  <si>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</si>
  <si>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</si>
  <si>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</si>
  <si>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</si>
  <si>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</si>
  <si>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</si>
  <si>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</si>
  <si>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</si>
  <si>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</si>
  <si>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</si>
  <si>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</si>
  <si>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</si>
  <si>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</si>
  <si>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</si>
  <si>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</si>
  <si>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</si>
  <si>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</si>
  <si>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</si>
  <si>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</si>
  <si>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</si>
  <si>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</si>
  <si>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</si>
  <si>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EUR</t>
  </si>
  <si>
    <t>בנק לאומי</t>
  </si>
  <si>
    <t>10-800</t>
  </si>
  <si>
    <t>ILS</t>
  </si>
  <si>
    <t>1.000000</t>
  </si>
  <si>
    <t>GBP</t>
  </si>
  <si>
    <t>CAD</t>
  </si>
  <si>
    <t>USD</t>
  </si>
  <si>
    <t>ממשלת ישראל</t>
  </si>
  <si>
    <t>ממשל צמודה 0527</t>
  </si>
  <si>
    <t>IL0011408478</t>
  </si>
  <si>
    <t>ilRF</t>
  </si>
  <si>
    <t>ממשלתי שקלי 142</t>
  </si>
  <si>
    <t>IL0011254005</t>
  </si>
  <si>
    <t>ממשל שקלית 0226</t>
  </si>
  <si>
    <t>IL0011746976</t>
  </si>
  <si>
    <t>ממשל צמודה 1131</t>
  </si>
  <si>
    <t>IL0011722209</t>
  </si>
  <si>
    <t>ממשל צמודה 1033</t>
  </si>
  <si>
    <t>IL0012043795</t>
  </si>
  <si>
    <t>ממשל קצרה 0525</t>
  </si>
  <si>
    <t>IL0012080169</t>
  </si>
  <si>
    <t>אמות השקעות</t>
  </si>
  <si>
    <t>אמות אגח ח</t>
  </si>
  <si>
    <t>IL0011727828</t>
  </si>
  <si>
    <t>Aa2.il</t>
  </si>
  <si>
    <t>בזק החברה הישראלית לתקשורת בע"מ</t>
  </si>
  <si>
    <t>בזק  אגח 12</t>
  </si>
  <si>
    <t>IL0023002426</t>
  </si>
  <si>
    <t>או פי סי אנרגיה</t>
  </si>
  <si>
    <t>או פי סי  אגח ב</t>
  </si>
  <si>
    <t>IL0011660573</t>
  </si>
  <si>
    <t>ilA-</t>
  </si>
  <si>
    <t>חברת החשמל לישראל בע"מ</t>
  </si>
  <si>
    <t>חשמל אגח 27</t>
  </si>
  <si>
    <t>IL0060002107</t>
  </si>
  <si>
    <t>Aaa.il</t>
  </si>
  <si>
    <t>דיסקונט מנפיקים בע"מ</t>
  </si>
  <si>
    <t>דיסקונט מנפיקים אגח טו</t>
  </si>
  <si>
    <t>IL0074803045</t>
  </si>
  <si>
    <t>בנק הפועלים</t>
  </si>
  <si>
    <t>פועלים אגח 201</t>
  </si>
  <si>
    <t>IL0011913451</t>
  </si>
  <si>
    <t>מימון ישיר</t>
  </si>
  <si>
    <t>מימון ישיר אג' 5</t>
  </si>
  <si>
    <t>IL0011828311</t>
  </si>
  <si>
    <t>A1.il</t>
  </si>
  <si>
    <t>ביג מרכזי קניות</t>
  </si>
  <si>
    <t>ביג אגח יח</t>
  </si>
  <si>
    <t>IL0011742264</t>
  </si>
  <si>
    <t>Aa3.il</t>
  </si>
  <si>
    <t>קבוצת דלק בע"מ</t>
  </si>
  <si>
    <t>דלק קבוצה</t>
  </si>
  <si>
    <t>IL0010841281</t>
  </si>
  <si>
    <t>הראל קרנות נאמנות בע"מ</t>
  </si>
  <si>
    <t>הראל סל תלבונד שקלי</t>
  </si>
  <si>
    <t>IL0011505232</t>
  </si>
  <si>
    <t>מיטב תכלית קרנות נאמנות בע"מ</t>
  </si>
  <si>
    <t>תכלית סל (40) ת"א 125</t>
  </si>
  <si>
    <t>IL0011437188</t>
  </si>
  <si>
    <t>קסם קרנות נאמנות בע"מ</t>
  </si>
  <si>
    <t>קסם ETF תלבונד-שקלי 1-3</t>
  </si>
  <si>
    <t>IL0011936890</t>
  </si>
  <si>
    <t>מגדל קרנות נאמנות בע"מ</t>
  </si>
  <si>
    <t>MTF סל (4A) ת"א 35</t>
  </si>
  <si>
    <t>IL0011501843</t>
  </si>
  <si>
    <t>הראל סל (00) תל בונד צמודות</t>
  </si>
  <si>
    <t>IL0011506065</t>
  </si>
  <si>
    <t>קסם ETFי (00) תל בונד צמודות</t>
  </si>
  <si>
    <t>IL0011469272</t>
  </si>
  <si>
    <t>אי.בי.אי - קרנות נאמנות בע"מ</t>
  </si>
  <si>
    <t>אי בי אי (פסגות לשעבר)  ETF תא 125</t>
  </si>
  <si>
    <t>IL0011488082</t>
  </si>
  <si>
    <t>תכלית סל (00) תל בונד שקלי</t>
  </si>
  <si>
    <t>IL0011451841</t>
  </si>
  <si>
    <t>הראל סל תלבונד 60</t>
  </si>
  <si>
    <t>IL0011504730</t>
  </si>
  <si>
    <t>MTF סל (00) תל בונד צמודות</t>
  </si>
  <si>
    <t>IL0011501017</t>
  </si>
  <si>
    <t>קסם ETF ת"א 125</t>
  </si>
  <si>
    <t>IL0011463564</t>
  </si>
  <si>
    <t>קסם ETF תא 35</t>
  </si>
  <si>
    <t>IL0011465700</t>
  </si>
  <si>
    <t>אי.בי.אי (פסגות לשעבר) ETF תלבונד 60</t>
  </si>
  <si>
    <t>IL0011480063</t>
  </si>
  <si>
    <t>קסם ETF תלבונד 20</t>
  </si>
  <si>
    <t>IL0011459604</t>
  </si>
  <si>
    <t>מור ניהול קרנות נאמנות (2013) בע"מ</t>
  </si>
  <si>
    <t>מור סל (4A) תא 90</t>
  </si>
  <si>
    <t>IL0011961468</t>
  </si>
  <si>
    <t>קסם ETFי (00) תל בונד צמודות-יתר</t>
  </si>
  <si>
    <t>IL0011469355</t>
  </si>
  <si>
    <t>מור סל (4A ) תא 35</t>
  </si>
  <si>
    <t>IL0011943805</t>
  </si>
  <si>
    <t>תכלית סל (00) תל בונד צמודות-יתר</t>
  </si>
  <si>
    <t>IL0011446908</t>
  </si>
  <si>
    <t>קסם ETF תלבונד 60</t>
  </si>
  <si>
    <t>IL0011462327</t>
  </si>
  <si>
    <t>MTF סל‏ תלבונד צמוד 5-15</t>
  </si>
  <si>
    <t>IL0011931354</t>
  </si>
  <si>
    <t>תכלית סל תא 35</t>
  </si>
  <si>
    <t>IL0011437006</t>
  </si>
  <si>
    <t>הראל סל תלבונד 40</t>
  </si>
  <si>
    <t>IL0011504995</t>
  </si>
  <si>
    <t>ISHARES</t>
  </si>
  <si>
    <t>549300LRIF3NWCU26A80</t>
  </si>
  <si>
    <t>IVV US Ishares S&amp;P (Poalim)</t>
  </si>
  <si>
    <t>US4642872000</t>
  </si>
  <si>
    <t>AMUNDI INVT SOLUTIONS</t>
  </si>
  <si>
    <t>549300FMBJ5S1PXQ2305</t>
  </si>
  <si>
    <t>LCJD  LN -   MSCI Japan (P)</t>
  </si>
  <si>
    <t>LU1781541252</t>
  </si>
  <si>
    <t>HSBC</t>
  </si>
  <si>
    <t>MLU0ZO3ML4LN2LL2TL39</t>
  </si>
  <si>
    <t>HMWD LN HSBC MSCI WORLD (Poalim)</t>
  </si>
  <si>
    <t>IE00B4X9L533</t>
  </si>
  <si>
    <t>IWDA  LN -  MSCI World (P)</t>
  </si>
  <si>
    <t>IE00B4L5Y983</t>
  </si>
  <si>
    <t>LYXOR INTL</t>
  </si>
  <si>
    <t>BCEHGB.99999.SL.442</t>
  </si>
  <si>
    <t>L100  LN -   FTSE 100 (P)</t>
  </si>
  <si>
    <t>LU1650492173</t>
  </si>
  <si>
    <t>Xtrackers</t>
  </si>
  <si>
    <t>549300PKYNYSI1CU4632</t>
  </si>
  <si>
    <t>XPXD LN DB Pacific Ex- Japan  (POALIM)</t>
  </si>
  <si>
    <t>LU0322252338</t>
  </si>
  <si>
    <t>INVESCO MARKETS PLC</t>
  </si>
  <si>
    <t>ECPGFXU8A2SHKVVGJI15</t>
  </si>
  <si>
    <t>MXWO  LN -  MSCI World (P)</t>
  </si>
  <si>
    <t>IE00B60SX394</t>
  </si>
  <si>
    <t>INVESCO</t>
  </si>
  <si>
    <t>MXUK GY Invesco Europe ex UK (POALIM)</t>
  </si>
  <si>
    <t>IE00BYX5K108</t>
  </si>
  <si>
    <t>State Street</t>
  </si>
  <si>
    <t>549300ZFEEJ2IP5VME73</t>
  </si>
  <si>
    <t>SPY SPDR S&amp;P 500 (poalim)</t>
  </si>
  <si>
    <t>US78462F1030</t>
  </si>
  <si>
    <t>Global X</t>
  </si>
  <si>
    <t>254900QBKK4WBSO3GE51</t>
  </si>
  <si>
    <t>HXT  CN -  Canada TSX 60 (P)</t>
  </si>
  <si>
    <t>CA37963M1086</t>
  </si>
  <si>
    <t>SWRD  LN -  MSCI World (P)</t>
  </si>
  <si>
    <t>IE00BFY0GT14</t>
  </si>
  <si>
    <t>AUEM  FP -  MSCI Emerging Markets (P)</t>
  </si>
  <si>
    <t>LU1681045453</t>
  </si>
  <si>
    <t>Vanguard Group Inc</t>
  </si>
  <si>
    <t>5493002789CX3L0CJP65</t>
  </si>
  <si>
    <t>VOO VANGUARD S&amp;P 500 ETF (POALIM)</t>
  </si>
  <si>
    <t>US9229083632</t>
  </si>
  <si>
    <t>תעשיות אלקטרומכניות</t>
  </si>
  <si>
    <t>אלכמ תעש' אלקטרוכימי</t>
  </si>
  <si>
    <t>IL0075099536</t>
  </si>
  <si>
    <t>וי.אי.די. התפלת מי אשקלון</t>
  </si>
  <si>
    <t>VID מאוחד</t>
  </si>
  <si>
    <t>ilAA+</t>
  </si>
  <si>
    <t>לאומי</t>
  </si>
  <si>
    <t>בלל ש.הון 31.01.27 6.6%</t>
  </si>
  <si>
    <t>פועלים-ש.הון 12/27 6.6%</t>
  </si>
  <si>
    <t>פויכטונגר השקעות</t>
  </si>
  <si>
    <t>פויכטונגר הש</t>
  </si>
  <si>
    <t>IL0010853237</t>
  </si>
  <si>
    <t>Shaked Partners</t>
  </si>
  <si>
    <t>Shaked Partners Fund II</t>
  </si>
  <si>
    <t>Greenfield Partners</t>
  </si>
  <si>
    <t>Greenfield Partners Fund III</t>
  </si>
  <si>
    <t>NOY Infrastructure and Energy</t>
  </si>
  <si>
    <t>Noy Fund V</t>
  </si>
  <si>
    <t>Green Lantern</t>
  </si>
  <si>
    <t>Green Lantern VI</t>
  </si>
  <si>
    <t>CVC Capital Partners</t>
  </si>
  <si>
    <t>Klirmark IV</t>
  </si>
  <si>
    <t>Kedma</t>
  </si>
  <si>
    <t>Kedma Capital Partners IV</t>
  </si>
  <si>
    <t>DIGITALBRIDGE PARTNERS</t>
  </si>
  <si>
    <t>DIGITALBRIDGE PARTNERS III, LP</t>
  </si>
  <si>
    <t>Waterland Private Equity Investments B.V.</t>
  </si>
  <si>
    <t>Macquarie Infrastructure Partners VI</t>
  </si>
  <si>
    <t>Prime Green Energy Infrastructure Fund II</t>
  </si>
  <si>
    <t>Pantheon Ventures Inc.</t>
  </si>
  <si>
    <t>Pantheon Senior Debt Secondary III</t>
  </si>
  <si>
    <t>KPS Special Situations Fund VI</t>
  </si>
  <si>
    <t>Kohlberg Investors X - TE</t>
  </si>
  <si>
    <t>Copenhagen Infrastructure Partners</t>
  </si>
  <si>
    <t>COPENHAGEN INFRASTRUCTURE V</t>
  </si>
  <si>
    <t>Levine Leichtman Capital Partners Inc.</t>
  </si>
  <si>
    <t>Levine Leichtman VII</t>
  </si>
  <si>
    <t>Clearlake Capital Partners</t>
  </si>
  <si>
    <t>Clearlake VIII</t>
  </si>
  <si>
    <t>LS Power Equity Partners</t>
  </si>
  <si>
    <t>LS POWER FUND V</t>
  </si>
  <si>
    <t>Hamilton Lane</t>
  </si>
  <si>
    <t>Hamilton Secondary Fund VI - MVM</t>
  </si>
  <si>
    <t>One Equity Partners</t>
  </si>
  <si>
    <t>One Equity Partners IX</t>
  </si>
  <si>
    <t>Kohlberg Investors X - TE-B</t>
  </si>
  <si>
    <t>Harbourvest</t>
  </si>
  <si>
    <t>Dover Street XI - MVM</t>
  </si>
  <si>
    <t>CVC IX</t>
  </si>
  <si>
    <t>Bridgepoint</t>
  </si>
  <si>
    <t>BRIDGEPOINT EUROPE VII</t>
  </si>
  <si>
    <t>MONARCH</t>
  </si>
  <si>
    <t>MONARCH CAPITAL PARTNERS OFFSHORE VI LP</t>
  </si>
  <si>
    <t>USDILS</t>
  </si>
  <si>
    <t>MIZBILIT</t>
  </si>
  <si>
    <t>נדל"ן מניב - אחר/לא מסווג</t>
  </si>
  <si>
    <t>AA-</t>
  </si>
  <si>
    <t>נדל"ן מניב - מגורים (כולל דיור מוגן)</t>
  </si>
  <si>
    <t>קבועה</t>
  </si>
  <si>
    <t>A2.il</t>
  </si>
  <si>
    <t>נדל"ן מניב - מסחר</t>
  </si>
  <si>
    <t>Aa1.il</t>
  </si>
  <si>
    <t>Baa1.il</t>
  </si>
  <si>
    <t>12-600</t>
  </si>
  <si>
    <t>Kedma Capital G.P.G.P. Ltd.</t>
  </si>
  <si>
    <t>Klirmark Capital Ltd.</t>
  </si>
  <si>
    <t>Kohlberg &amp; Company, L.L.C.</t>
  </si>
  <si>
    <t>KPS Special Situations</t>
  </si>
  <si>
    <t>Bridgepoint Capital Ltd.</t>
  </si>
  <si>
    <t>Macquarie</t>
  </si>
  <si>
    <t>Monarch Alternative Capital LP</t>
  </si>
  <si>
    <t>Prime Capital AG</t>
  </si>
  <si>
    <t>Dover Street XI</t>
  </si>
  <si>
    <t>Hamilton Secondary Fund VI</t>
  </si>
  <si>
    <t>Levine Leichtman Capital Partners, Inc.</t>
  </si>
  <si>
    <t>Berkshire Fund</t>
  </si>
  <si>
    <t>Berkshire Fund XI-F</t>
  </si>
  <si>
    <t xml:space="preserve">One Equity Partners </t>
  </si>
  <si>
    <t>Thoma Bravo</t>
  </si>
  <si>
    <t>Thoma Bravo Fund XVI</t>
  </si>
  <si>
    <t xml:space="preserve">HarbourVest </t>
  </si>
  <si>
    <t>HarbourVest Co-Investment VII Combined</t>
  </si>
  <si>
    <t>Neuberger Berman</t>
  </si>
  <si>
    <t>NB Strategic Co-Investment Partners V</t>
  </si>
  <si>
    <t>A3.il</t>
  </si>
  <si>
    <t>520019688_gm_p_0125.xlsx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</si>
</sst>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#,##0.000"/>
    <numFmt numFmtId="169" formatCode="#,##0.000_ ;\-#,##0.000\ "/>
  </numFmts>
  <fonts count="26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David"/>
      <family val="2"/>
      <charset val="177"/>
    </font>
    <font>
      <sz val="11"/>
      <name val="Arial"/>
      <family val="2"/>
      <charset val="177"/>
      <scheme val="minor"/>
    </font>
    <font>
      <sz val="11"/>
      <color theme="1"/>
      <name val="Aptos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56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0" xfId="0" quotePrefix="1" applyAlignment="1">
      <alignment horizontal="left"/>
    </xf>
    <xf numFmtId="43" fontId="0" fillId="0" borderId="0" xfId="0" applyNumberFormat="1" applyFont="1" applyAlignment="1"/>
    <xf numFmtId="167" fontId="0" fillId="0" borderId="0" xfId="0" applyNumberFormat="1" applyFill="1"/>
    <xf numFmtId="0" fontId="2" fillId="0" borderId="2" xfId="0" applyFont="1" applyBorder="1"/>
    <xf numFmtId="0" fontId="0" fillId="0" borderId="0" xfId="0" applyFill="1"/>
    <xf numFmtId="0" fontId="22" fillId="0" borderId="2" xfId="3" applyFont="1" applyFill="1" applyBorder="1" applyAlignment="1">
      <alignment horizontal="right"/>
    </xf>
    <xf numFmtId="0" fontId="22" fillId="0" borderId="2" xfId="3" applyFont="1" applyFill="1" applyBorder="1"/>
    <xf numFmtId="3" fontId="22" fillId="0" borderId="2" xfId="3" applyNumberFormat="1" applyFont="1" applyFill="1" applyBorder="1"/>
    <xf numFmtId="168" fontId="0" fillId="0" borderId="0" xfId="0" applyNumberFormat="1" applyFill="1"/>
    <xf numFmtId="168" fontId="0" fillId="0" borderId="0" xfId="0" applyNumberFormat="1"/>
    <xf numFmtId="167" fontId="2" fillId="0" borderId="2" xfId="0" applyNumberFormat="1" applyFont="1" applyFill="1" applyBorder="1"/>
    <xf numFmtId="3" fontId="22" fillId="0" borderId="2" xfId="3" quotePrefix="1" applyNumberFormat="1" applyFont="1" applyFill="1" applyBorder="1" applyAlignment="1">
      <alignment horizontal="left"/>
    </xf>
    <xf numFmtId="168" fontId="23" fillId="0" borderId="0" xfId="0" applyNumberFormat="1" applyFont="1" applyFill="1"/>
    <xf numFmtId="0" fontId="24" fillId="0" borderId="0" xfId="0" applyFont="1"/>
    <xf numFmtId="0" fontId="25" fillId="0" borderId="0" xfId="0" applyFont="1" applyAlignment="1">
      <alignment horizontal="left"/>
    </xf>
    <xf numFmtId="0" fontId="0" fillId="0" borderId="2" xfId="0" applyBorder="1"/>
    <xf numFmtId="168" fontId="10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69" fontId="0" fillId="0" borderId="0" xfId="0" applyNumberFormat="1"/>
    <xf numFmtId="0" fontId="0" fillId="0" borderId="0" xfId="0" quotePrefix="1" applyAlignment="1">
      <alignment horizontal="right"/>
    </xf>
    <xf numFmtId="14" fontId="0" fillId="0" borderId="0" xfId="0" applyNumberFormat="1" applyFill="1"/>
    <xf numFmtId="0" fontId="0" fillId="0" borderId="2" xfId="0" applyFill="1" applyBorder="1" applyAlignment="1">
      <alignment horizontal="center"/>
    </xf>
    <xf numFmtId="169" fontId="0" fillId="0" borderId="2" xfId="0" applyNumberFormat="1" applyFill="1" applyBorder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101600</xdr:rowOff>
    </xdr:from>
    <xdr:to>
      <xdr:col>7</xdr:col>
      <xdr:colOff>180975</xdr:colOff>
      <xdr:row>46</xdr:row>
      <xdr:rowOff>47625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8C0E8578-BBFA-40CC-817E-445FAE0FA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1165625" y="1730375"/>
          <a:ext cx="4981575" cy="664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9312-87BA-44D1-8CE2-26C142C9537F}">
  <dimension ref="A1"/>
  <sheetViews>
    <sheetView rightToLeft="1" tabSelected="1" topLeftCell="A11" workbookViewId="0">
      <selection activeCell="J19" sqref="J19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91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5" t="s">
        <v>76</v>
      </c>
      <c r="R1" s="125" t="s">
        <v>61</v>
      </c>
      <c r="S1" s="125" t="s">
        <v>77</v>
      </c>
      <c r="T1" s="125" t="s">
        <v>63</v>
      </c>
      <c r="U1" s="128" t="s">
        <v>79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30"/>
      <c r="O2" s="120"/>
      <c r="P2" s="120"/>
      <c r="Q2" s="122"/>
      <c r="R2" s="122"/>
      <c r="S2" s="122"/>
      <c r="T2" s="122"/>
      <c r="U2" s="123"/>
      <c r="V2" s="123"/>
      <c r="W2" s="123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95</v>
      </c>
      <c r="T1" s="125" t="s">
        <v>76</v>
      </c>
      <c r="U1" s="125" t="s">
        <v>61</v>
      </c>
      <c r="V1" s="125" t="s">
        <v>77</v>
      </c>
      <c r="W1" s="125" t="s">
        <v>63</v>
      </c>
      <c r="X1" s="128" t="s">
        <v>64</v>
      </c>
      <c r="Y1" s="128" t="s">
        <v>65</v>
      </c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2"/>
      <c r="X2" s="123"/>
      <c r="Y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526</v>
      </c>
      <c r="B2" s="121">
        <v>526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6" t="s">
        <v>68</v>
      </c>
      <c r="F1" s="127" t="s">
        <v>97</v>
      </c>
      <c r="G1" s="125" t="s">
        <v>72</v>
      </c>
      <c r="H1" s="25" t="s">
        <v>98</v>
      </c>
      <c r="I1" s="127" t="s">
        <v>73</v>
      </c>
      <c r="J1" s="128" t="s">
        <v>62</v>
      </c>
      <c r="K1" s="128" t="s">
        <v>74</v>
      </c>
      <c r="L1" s="125" t="s">
        <v>76</v>
      </c>
      <c r="M1" s="125" t="s">
        <v>77</v>
      </c>
      <c r="N1" s="125" t="s">
        <v>63</v>
      </c>
      <c r="O1" s="125" t="s">
        <v>78</v>
      </c>
      <c r="P1" s="25" t="s">
        <v>17</v>
      </c>
      <c r="Q1" s="128" t="s">
        <v>64</v>
      </c>
      <c r="R1" s="128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0"/>
      <c r="E2" s="121"/>
      <c r="F2" s="124"/>
      <c r="G2" s="122"/>
      <c r="H2" s="120"/>
      <c r="I2" s="124"/>
      <c r="J2" s="123"/>
      <c r="K2" s="123"/>
      <c r="L2" s="122"/>
      <c r="M2" s="122"/>
      <c r="N2" s="122"/>
      <c r="O2" s="122"/>
      <c r="P2" s="120"/>
      <c r="Q2" s="123"/>
      <c r="R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5"/>
  <sheetViews>
    <sheetView rightToLeft="1" topLeftCell="H1" workbookViewId="0">
      <selection activeCell="W9" sqref="W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9.5" bestFit="1" customWidth="1"/>
    <col min="4" max="4" width="9.875" bestFit="1" customWidth="1"/>
    <col min="5" max="5" width="9.125" bestFit="1" customWidth="1"/>
    <col min="6" max="6" width="20.1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4.8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1.875" bestFit="1" customWidth="1"/>
    <col min="31" max="31" width="8.625" bestFit="1" customWidth="1"/>
    <col min="32" max="32" width="11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526</v>
      </c>
      <c r="B2" s="121">
        <v>526</v>
      </c>
      <c r="C2" s="120" t="s">
        <v>1358</v>
      </c>
      <c r="D2" s="121">
        <v>550004428</v>
      </c>
      <c r="E2" s="120" t="s">
        <v>308</v>
      </c>
      <c r="F2" s="120" t="s">
        <v>1359</v>
      </c>
      <c r="G2" s="121" t="s">
        <v>1360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455</v>
      </c>
      <c r="N2" s="120" t="s">
        <v>338</v>
      </c>
      <c r="O2" s="124">
        <v>32794</v>
      </c>
      <c r="P2" s="120" t="s">
        <v>409</v>
      </c>
      <c r="Q2" s="120" t="s">
        <v>409</v>
      </c>
      <c r="R2" s="120" t="s">
        <v>409</v>
      </c>
      <c r="S2" s="120" t="s">
        <v>1212</v>
      </c>
      <c r="T2" s="122">
        <v>1.0000000000000001E-5</v>
      </c>
      <c r="U2" s="124">
        <v>40543</v>
      </c>
      <c r="V2" s="123">
        <v>0</v>
      </c>
      <c r="W2" s="123">
        <v>7.0000000000000001E-3</v>
      </c>
      <c r="X2" s="120" t="s">
        <v>411</v>
      </c>
      <c r="Y2" s="120"/>
      <c r="Z2" s="120" t="s">
        <v>887</v>
      </c>
      <c r="AA2" s="120" t="s">
        <v>890</v>
      </c>
      <c r="AB2" s="124">
        <v>45747</v>
      </c>
      <c r="AC2" s="124"/>
      <c r="AD2" s="122">
        <v>1438.29</v>
      </c>
      <c r="AE2" s="122">
        <v>1</v>
      </c>
      <c r="AF2" s="122">
        <v>5.0000000000000001E-4</v>
      </c>
      <c r="AG2" s="122">
        <v>1.0000000000000001E-5</v>
      </c>
      <c r="AH2" s="122"/>
      <c r="AI2" s="122"/>
      <c r="AJ2" s="120"/>
      <c r="AK2" s="123">
        <v>0</v>
      </c>
      <c r="AL2" s="123">
        <v>0</v>
      </c>
    </row>
    <row r="3" spans="1:38" ht="15" customHeight="1">
      <c r="A3" s="121">
        <v>526</v>
      </c>
      <c r="B3" s="121">
        <v>526</v>
      </c>
      <c r="C3" s="120" t="s">
        <v>1361</v>
      </c>
      <c r="D3" s="121">
        <v>513102384</v>
      </c>
      <c r="E3" s="120" t="s">
        <v>308</v>
      </c>
      <c r="F3" s="120" t="s">
        <v>1362</v>
      </c>
      <c r="G3" s="121">
        <v>1097997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477</v>
      </c>
      <c r="N3" s="120" t="s">
        <v>338</v>
      </c>
      <c r="O3" s="124">
        <v>38829</v>
      </c>
      <c r="P3" s="120" t="s">
        <v>1363</v>
      </c>
      <c r="Q3" s="120" t="s">
        <v>412</v>
      </c>
      <c r="R3" s="120" t="s">
        <v>406</v>
      </c>
      <c r="S3" s="120" t="s">
        <v>1212</v>
      </c>
      <c r="T3" s="122">
        <v>0.31</v>
      </c>
      <c r="U3" s="124">
        <v>45952</v>
      </c>
      <c r="V3" s="123">
        <v>2.8899999999999999E-2</v>
      </c>
      <c r="W3" s="123">
        <v>7.7499999999999999E-2</v>
      </c>
      <c r="X3" s="120" t="s">
        <v>411</v>
      </c>
      <c r="Y3" s="120"/>
      <c r="Z3" s="120" t="s">
        <v>887</v>
      </c>
      <c r="AA3" s="120" t="s">
        <v>890</v>
      </c>
      <c r="AB3" s="124">
        <v>45747</v>
      </c>
      <c r="AC3" s="120"/>
      <c r="AD3" s="122">
        <v>91370.3</v>
      </c>
      <c r="AE3" s="122">
        <v>1</v>
      </c>
      <c r="AF3" s="122">
        <v>147</v>
      </c>
      <c r="AG3" s="122">
        <v>134.31433999999999</v>
      </c>
      <c r="AH3" s="120"/>
      <c r="AI3" s="120"/>
      <c r="AJ3" s="120"/>
      <c r="AK3" s="123">
        <v>0.26069799999999999</v>
      </c>
      <c r="AL3" s="123">
        <v>1.65E-4</v>
      </c>
    </row>
    <row r="4" spans="1:38" ht="15" customHeight="1">
      <c r="A4" s="121">
        <v>526</v>
      </c>
      <c r="B4" s="121">
        <v>526</v>
      </c>
      <c r="C4" s="120" t="s">
        <v>1364</v>
      </c>
      <c r="D4" s="121">
        <v>520018078</v>
      </c>
      <c r="E4" s="120" t="s">
        <v>308</v>
      </c>
      <c r="F4" s="120" t="s">
        <v>1365</v>
      </c>
      <c r="G4" s="121">
        <v>6401772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447</v>
      </c>
      <c r="N4" s="120" t="s">
        <v>338</v>
      </c>
      <c r="O4" s="124">
        <v>37621</v>
      </c>
      <c r="P4" s="120" t="s">
        <v>1245</v>
      </c>
      <c r="Q4" s="120" t="s">
        <v>414</v>
      </c>
      <c r="R4" s="120" t="s">
        <v>406</v>
      </c>
      <c r="S4" s="120" t="s">
        <v>1212</v>
      </c>
      <c r="T4" s="122">
        <v>1.32</v>
      </c>
      <c r="U4" s="124">
        <v>46418</v>
      </c>
      <c r="V4" s="123">
        <v>2.4400000000000002E-2</v>
      </c>
      <c r="W4" s="123">
        <v>6.6000000000000003E-2</v>
      </c>
      <c r="X4" s="120" t="s">
        <v>411</v>
      </c>
      <c r="Y4" s="120"/>
      <c r="Z4" s="120" t="s">
        <v>887</v>
      </c>
      <c r="AA4" s="120" t="s">
        <v>890</v>
      </c>
      <c r="AB4" s="124">
        <v>45747</v>
      </c>
      <c r="AC4" s="120"/>
      <c r="AD4" s="122">
        <v>100000</v>
      </c>
      <c r="AE4" s="122">
        <v>1</v>
      </c>
      <c r="AF4" s="122">
        <v>150.54</v>
      </c>
      <c r="AG4" s="122">
        <v>150.54</v>
      </c>
      <c r="AH4" s="120"/>
      <c r="AI4" s="120"/>
      <c r="AJ4" s="120"/>
      <c r="AK4" s="123">
        <v>0.29219099999999998</v>
      </c>
      <c r="AL4" s="123">
        <v>1.85E-4</v>
      </c>
    </row>
    <row r="5" spans="1:38" ht="15" customHeight="1">
      <c r="A5" s="121">
        <v>526</v>
      </c>
      <c r="B5" s="121">
        <v>526</v>
      </c>
      <c r="C5" s="120" t="s">
        <v>1249</v>
      </c>
      <c r="D5" s="121">
        <v>520000118</v>
      </c>
      <c r="E5" s="120" t="s">
        <v>308</v>
      </c>
      <c r="F5" s="120" t="s">
        <v>1366</v>
      </c>
      <c r="G5" s="121">
        <v>6626352</v>
      </c>
      <c r="H5" s="120" t="s">
        <v>311</v>
      </c>
      <c r="I5" s="120" t="s">
        <v>753</v>
      </c>
      <c r="J5" s="120" t="s">
        <v>203</v>
      </c>
      <c r="K5" s="120" t="s">
        <v>203</v>
      </c>
      <c r="L5" s="120" t="s">
        <v>325</v>
      </c>
      <c r="M5" s="120" t="s">
        <v>447</v>
      </c>
      <c r="N5" s="120" t="s">
        <v>338</v>
      </c>
      <c r="O5" s="124">
        <v>37620</v>
      </c>
      <c r="P5" s="120" t="s">
        <v>1363</v>
      </c>
      <c r="Q5" s="120" t="s">
        <v>412</v>
      </c>
      <c r="R5" s="120" t="s">
        <v>406</v>
      </c>
      <c r="S5" s="120" t="s">
        <v>1212</v>
      </c>
      <c r="T5" s="122">
        <v>1.7</v>
      </c>
      <c r="U5" s="124">
        <v>46751</v>
      </c>
      <c r="V5" s="123">
        <v>2.46E-2</v>
      </c>
      <c r="W5" s="123">
        <v>6.6000000000000003E-2</v>
      </c>
      <c r="X5" s="120" t="s">
        <v>411</v>
      </c>
      <c r="Y5" s="120"/>
      <c r="Z5" s="120" t="s">
        <v>887</v>
      </c>
      <c r="AA5" s="120" t="s">
        <v>890</v>
      </c>
      <c r="AB5" s="124">
        <v>45747</v>
      </c>
      <c r="AC5" s="120"/>
      <c r="AD5" s="122">
        <v>150000</v>
      </c>
      <c r="AE5" s="122">
        <v>1</v>
      </c>
      <c r="AF5" s="122">
        <v>153.57</v>
      </c>
      <c r="AG5" s="122">
        <v>230.35499999999999</v>
      </c>
      <c r="AH5" s="120"/>
      <c r="AI5" s="120"/>
      <c r="AJ5" s="120"/>
      <c r="AK5" s="123">
        <v>0.44710899999999998</v>
      </c>
      <c r="AL5" s="123">
        <v>2.8400000000000002E-4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1167</v>
      </c>
    </row>
    <row r="12" spans="1:8" ht="14.25" customHeight="1"/>
    <row r="13" spans="1:8" ht="14.25" customHeight="1">
      <c r="A13" s="3" t="s">
        <v>6</v>
      </c>
      <c r="D13" s="4">
        <v>520019688</v>
      </c>
    </row>
    <row r="14" spans="1:8" ht="14.25" customHeight="1"/>
    <row r="15" spans="1:8" ht="14.25" customHeight="1">
      <c r="A15" s="6" t="s">
        <v>7</v>
      </c>
      <c r="D15" s="155" t="s">
        <v>1443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28" priority="1" operator="containsText" text="Please fill in data">
      <formula>NOT(ISERROR(SEARCH(("Please fill in data"),(D21))))</formula>
    </cfRule>
  </conditionalFormatting>
  <conditionalFormatting sqref="D17">
    <cfRule type="containsText" dxfId="27" priority="2" operator="containsText" text="Please fill in data">
      <formula>NOT(ISERROR(SEARCH(("Please fill in data"),(D17))))</formula>
    </cfRule>
  </conditionalFormatting>
  <conditionalFormatting sqref="D19">
    <cfRule type="containsText" dxfId="26" priority="3" operator="containsText" text="Please fill in data">
      <formula>NOT(ISERROR(SEARCH(("Please fill in data"),(D19))))</formula>
    </cfRule>
  </conditionalFormatting>
  <conditionalFormatting sqref="D16">
    <cfRule type="containsText" dxfId="25" priority="4" operator="containsText" text="Please fill in data">
      <formula>NOT(ISERROR(SEARCH(("Please fill in data"),(D16))))</formula>
    </cfRule>
  </conditionalFormatting>
  <conditionalFormatting sqref="D3">
    <cfRule type="containsText" dxfId="24" priority="5" operator="containsText" text="Please fill in data">
      <formula>NOT(ISERROR(SEARCH(("Please fill in data"),(D3))))</formula>
    </cfRule>
  </conditionalFormatting>
  <conditionalFormatting sqref="D7">
    <cfRule type="containsText" dxfId="23" priority="6" operator="containsText" text="Please fill in data">
      <formula>NOT(ISERROR(SEARCH(("Please fill in data"),(D7))))</formula>
    </cfRule>
  </conditionalFormatting>
  <conditionalFormatting sqref="D8">
    <cfRule type="containsText" dxfId="22" priority="7" operator="containsText" text="Please fill in data">
      <formula>NOT(ISERROR(SEARCH(("Please fill in data"),(D8))))</formula>
    </cfRule>
  </conditionalFormatting>
  <conditionalFormatting sqref="D5">
    <cfRule type="containsText" dxfId="21" priority="8" operator="containsText" text="Please fill in data">
      <formula>NOT(ISERROR(SEARCH(("Please fill in data"),(D5))))</formula>
    </cfRule>
  </conditionalFormatting>
  <conditionalFormatting sqref="D9">
    <cfRule type="containsText" dxfId="20" priority="9" operator="containsText" text="Please fill in data">
      <formula>NOT(ISERROR(SEARCH(("Please fill in data"),(D9))))</formula>
    </cfRule>
  </conditionalFormatting>
  <conditionalFormatting sqref="D11">
    <cfRule type="containsText" dxfId="19" priority="10" operator="containsText" text="Please fill in data">
      <formula>NOT(ISERROR(SEARCH(("Please fill in data"),(D11))))</formula>
    </cfRule>
  </conditionalFormatting>
  <conditionalFormatting sqref="D13">
    <cfRule type="containsText" dxfId="18" priority="11" operator="containsText" text="Please fill in data">
      <formula>NOT(ISERROR(SEARCH(("Please fill in data"),(D13))))</formula>
    </cfRule>
  </conditionalFormatting>
  <conditionalFormatting sqref="D15">
    <cfRule type="containsText" dxfId="17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>
      <selection activeCell="A5" sqref="A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" bestFit="1" customWidth="1"/>
    <col min="4" max="4" width="9.875" bestFit="1" customWidth="1"/>
    <col min="5" max="5" width="9.125" bestFit="1" customWidth="1"/>
    <col min="6" max="6" width="10.25" bestFit="1" customWidth="1"/>
    <col min="7" max="7" width="12.2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0.875" bestFit="1" customWidth="1"/>
    <col min="22" max="22" width="8.625" bestFit="1" customWidth="1"/>
    <col min="23" max="23" width="11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7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1">
        <v>526</v>
      </c>
      <c r="B2" s="121">
        <v>526</v>
      </c>
      <c r="C2" s="120" t="s">
        <v>1367</v>
      </c>
      <c r="D2" s="121">
        <v>511015448</v>
      </c>
      <c r="E2" s="120" t="s">
        <v>308</v>
      </c>
      <c r="F2" s="120" t="s">
        <v>1368</v>
      </c>
      <c r="G2" s="121" t="s">
        <v>1369</v>
      </c>
      <c r="H2" s="120" t="s">
        <v>320</v>
      </c>
      <c r="I2" s="120" t="s">
        <v>764</v>
      </c>
      <c r="J2" s="120" t="s">
        <v>203</v>
      </c>
      <c r="K2" s="120" t="s">
        <v>203</v>
      </c>
      <c r="L2" s="120" t="s">
        <v>325</v>
      </c>
      <c r="M2" s="120" t="s">
        <v>450</v>
      </c>
      <c r="N2" s="120" t="s">
        <v>338</v>
      </c>
      <c r="O2" s="124">
        <v>31107</v>
      </c>
      <c r="P2" s="120" t="s">
        <v>1212</v>
      </c>
      <c r="Q2" s="120" t="s">
        <v>313</v>
      </c>
      <c r="R2" s="120" t="s">
        <v>890</v>
      </c>
      <c r="S2" s="124">
        <v>45657</v>
      </c>
      <c r="T2" s="124"/>
      <c r="U2" s="122">
        <v>20850</v>
      </c>
      <c r="V2" s="122">
        <v>1</v>
      </c>
      <c r="W2" s="122">
        <v>0.01</v>
      </c>
      <c r="X2" s="122">
        <v>2.0899999999999998E-3</v>
      </c>
      <c r="Y2" s="123">
        <v>1</v>
      </c>
      <c r="Z2" s="123">
        <v>0</v>
      </c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4"/>
  <sheetViews>
    <sheetView rightToLeft="1" workbookViewId="0">
      <selection activeCell="A25" sqref="A2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35.875" bestFit="1" customWidth="1"/>
    <col min="4" max="4" width="25" bestFit="1" customWidth="1"/>
    <col min="5" max="5" width="22.75" bestFit="1" customWidth="1"/>
    <col min="6" max="6" width="45.125" bestFit="1" customWidth="1"/>
    <col min="7" max="7" width="9.375" bestFit="1" customWidth="1"/>
    <col min="8" max="8" width="8" bestFit="1" customWidth="1"/>
    <col min="9" max="9" width="15.375" bestFit="1" customWidth="1"/>
    <col min="10" max="10" width="22.625" bestFit="1" customWidth="1"/>
    <col min="11" max="11" width="8.75" bestFit="1" customWidth="1"/>
    <col min="12" max="12" width="4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375" bestFit="1" customWidth="1"/>
    <col min="23" max="23" width="9.87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526</v>
      </c>
      <c r="B2" s="121">
        <v>526</v>
      </c>
      <c r="C2" s="120" t="s">
        <v>1370</v>
      </c>
      <c r="D2" s="121"/>
      <c r="E2" s="120"/>
      <c r="F2" s="120" t="s">
        <v>1371</v>
      </c>
      <c r="G2" s="121">
        <v>62021701</v>
      </c>
      <c r="H2" s="120" t="s">
        <v>311</v>
      </c>
      <c r="I2" s="120" t="s">
        <v>1004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45462</v>
      </c>
      <c r="Q2" s="120" t="s">
        <v>1212</v>
      </c>
      <c r="R2" s="120" t="s">
        <v>886</v>
      </c>
      <c r="S2" s="120" t="s">
        <v>890</v>
      </c>
      <c r="T2" s="124">
        <v>45747</v>
      </c>
      <c r="U2" s="122">
        <v>1</v>
      </c>
      <c r="V2" s="122">
        <v>252.95608999999999</v>
      </c>
      <c r="W2" s="122">
        <v>252.95608999999999</v>
      </c>
      <c r="X2" s="123">
        <v>2.63E-4</v>
      </c>
      <c r="Y2" s="123">
        <v>1.2616E-2</v>
      </c>
      <c r="Z2" s="123">
        <v>3.1199999999999999E-4</v>
      </c>
    </row>
    <row r="3" spans="1:27" ht="15" customHeight="1">
      <c r="A3" s="121">
        <v>526</v>
      </c>
      <c r="B3" s="121">
        <v>526</v>
      </c>
      <c r="C3" s="120" t="s">
        <v>1372</v>
      </c>
      <c r="D3" s="121"/>
      <c r="E3" s="120"/>
      <c r="F3" s="120" t="s">
        <v>1373</v>
      </c>
      <c r="G3" s="121">
        <v>62018045</v>
      </c>
      <c r="H3" s="120" t="s">
        <v>311</v>
      </c>
      <c r="I3" s="120" t="s">
        <v>1006</v>
      </c>
      <c r="J3" s="120"/>
      <c r="K3" s="120" t="s">
        <v>203</v>
      </c>
      <c r="L3" s="120"/>
      <c r="M3" s="120"/>
      <c r="N3" s="120" t="s">
        <v>223</v>
      </c>
      <c r="O3" s="120" t="s">
        <v>338</v>
      </c>
      <c r="P3" s="124">
        <v>45229</v>
      </c>
      <c r="Q3" s="120" t="s">
        <v>1216</v>
      </c>
      <c r="R3" s="120" t="s">
        <v>886</v>
      </c>
      <c r="S3" s="120" t="s">
        <v>890</v>
      </c>
      <c r="T3" s="124">
        <v>45747</v>
      </c>
      <c r="U3" s="122">
        <v>3.718</v>
      </c>
      <c r="V3" s="122">
        <v>108.54993</v>
      </c>
      <c r="W3" s="122">
        <v>403.58861999999999</v>
      </c>
      <c r="X3" s="123">
        <v>9.9999999999999995E-7</v>
      </c>
      <c r="Y3" s="123">
        <v>2.0129999999999999E-2</v>
      </c>
      <c r="Z3" s="123">
        <v>4.9799999999999996E-4</v>
      </c>
    </row>
    <row r="4" spans="1:27" ht="15" customHeight="1">
      <c r="A4" s="121">
        <v>526</v>
      </c>
      <c r="B4" s="121">
        <v>526</v>
      </c>
      <c r="C4" s="120" t="s">
        <v>1374</v>
      </c>
      <c r="D4" s="121"/>
      <c r="E4" s="120"/>
      <c r="F4" s="120" t="s">
        <v>1375</v>
      </c>
      <c r="G4" s="121">
        <v>38044</v>
      </c>
      <c r="H4" s="120" t="s">
        <v>311</v>
      </c>
      <c r="I4" s="120" t="s">
        <v>1002</v>
      </c>
      <c r="J4" s="120"/>
      <c r="K4" s="120" t="s">
        <v>203</v>
      </c>
      <c r="L4" s="120"/>
      <c r="M4" s="120"/>
      <c r="N4" s="120" t="s">
        <v>203</v>
      </c>
      <c r="O4" s="120" t="s">
        <v>338</v>
      </c>
      <c r="P4" s="124">
        <v>45545</v>
      </c>
      <c r="Q4" s="120" t="s">
        <v>1212</v>
      </c>
      <c r="R4" s="120" t="s">
        <v>886</v>
      </c>
      <c r="S4" s="120" t="s">
        <v>890</v>
      </c>
      <c r="T4" s="124">
        <v>45747</v>
      </c>
      <c r="U4" s="122">
        <v>1</v>
      </c>
      <c r="V4" s="122">
        <v>67.26576</v>
      </c>
      <c r="W4" s="122">
        <v>67.26576</v>
      </c>
      <c r="X4" s="123">
        <v>2.5999999999999998E-5</v>
      </c>
      <c r="Y4" s="123">
        <v>3.3549999999999999E-3</v>
      </c>
      <c r="Z4" s="123">
        <v>8.2999999999999998E-5</v>
      </c>
    </row>
    <row r="5" spans="1:27" ht="15" customHeight="1">
      <c r="A5" s="121">
        <v>526</v>
      </c>
      <c r="B5" s="121">
        <v>526</v>
      </c>
      <c r="C5" s="120" t="s">
        <v>1376</v>
      </c>
      <c r="D5" s="121"/>
      <c r="E5" s="120"/>
      <c r="F5" s="120" t="s">
        <v>1377</v>
      </c>
      <c r="G5" s="121">
        <v>62008450</v>
      </c>
      <c r="H5" s="120" t="s">
        <v>311</v>
      </c>
      <c r="I5" s="120" t="s">
        <v>1001</v>
      </c>
      <c r="J5" s="120"/>
      <c r="K5" s="120" t="s">
        <v>203</v>
      </c>
      <c r="L5" s="120"/>
      <c r="M5" s="120"/>
      <c r="N5" s="120" t="s">
        <v>203</v>
      </c>
      <c r="O5" s="120" t="s">
        <v>338</v>
      </c>
      <c r="P5" s="124">
        <v>45223</v>
      </c>
      <c r="Q5" s="120" t="s">
        <v>1212</v>
      </c>
      <c r="R5" s="120" t="s">
        <v>886</v>
      </c>
      <c r="S5" s="120" t="s">
        <v>890</v>
      </c>
      <c r="T5" s="124">
        <v>45747</v>
      </c>
      <c r="U5" s="122">
        <v>1</v>
      </c>
      <c r="V5" s="122">
        <v>301.45159999999998</v>
      </c>
      <c r="W5" s="122">
        <v>301.45159999999998</v>
      </c>
      <c r="X5" s="123">
        <v>5.4799999999999998E-4</v>
      </c>
      <c r="Y5" s="123">
        <v>1.5035E-2</v>
      </c>
      <c r="Z5" s="123">
        <v>3.7199999999999999E-4</v>
      </c>
    </row>
    <row r="6" spans="1:27" ht="15" customHeight="1">
      <c r="A6" s="121">
        <v>526</v>
      </c>
      <c r="B6" s="121">
        <v>526</v>
      </c>
      <c r="C6" s="120" t="s">
        <v>1378</v>
      </c>
      <c r="D6" s="121"/>
      <c r="E6" s="120"/>
      <c r="F6" s="120" t="s">
        <v>1379</v>
      </c>
      <c r="G6" s="121">
        <v>50007970</v>
      </c>
      <c r="H6" s="120" t="s">
        <v>311</v>
      </c>
      <c r="I6" s="120" t="s">
        <v>1004</v>
      </c>
      <c r="J6" s="120"/>
      <c r="K6" s="120" t="s">
        <v>203</v>
      </c>
      <c r="L6" s="120"/>
      <c r="M6" s="120"/>
      <c r="N6" s="120" t="s">
        <v>295</v>
      </c>
      <c r="O6" s="120" t="s">
        <v>338</v>
      </c>
      <c r="P6" s="124">
        <v>42692</v>
      </c>
      <c r="Q6" s="120" t="s">
        <v>1212</v>
      </c>
      <c r="R6" s="120" t="s">
        <v>886</v>
      </c>
      <c r="S6" s="120" t="s">
        <v>890</v>
      </c>
      <c r="T6" s="124">
        <v>45747</v>
      </c>
      <c r="U6" s="122">
        <v>1</v>
      </c>
      <c r="V6" s="122">
        <v>1011.474</v>
      </c>
      <c r="W6" s="122">
        <v>1011.474</v>
      </c>
      <c r="X6" s="123">
        <v>3.8900000000000002E-4</v>
      </c>
      <c r="Y6" s="123">
        <v>5.0449000000000001E-2</v>
      </c>
      <c r="Z6" s="123">
        <v>1.248E-3</v>
      </c>
    </row>
    <row r="7" spans="1:27" ht="15" customHeight="1">
      <c r="A7" s="121">
        <v>526</v>
      </c>
      <c r="B7" s="121">
        <v>526</v>
      </c>
      <c r="C7" s="120" t="s">
        <v>1380</v>
      </c>
      <c r="D7" s="121"/>
      <c r="E7" s="120"/>
      <c r="F7" s="120" t="s">
        <v>1381</v>
      </c>
      <c r="G7" s="121">
        <v>62008551</v>
      </c>
      <c r="H7" s="120" t="s">
        <v>311</v>
      </c>
      <c r="I7" s="120" t="s">
        <v>1001</v>
      </c>
      <c r="J7" s="120"/>
      <c r="K7" s="120" t="s">
        <v>203</v>
      </c>
      <c r="L7" s="120"/>
      <c r="M7" s="120"/>
      <c r="N7" s="120" t="s">
        <v>203</v>
      </c>
      <c r="O7" s="120" t="s">
        <v>338</v>
      </c>
      <c r="P7" s="124">
        <v>45223</v>
      </c>
      <c r="Q7" s="120" t="s">
        <v>1216</v>
      </c>
      <c r="R7" s="120" t="s">
        <v>886</v>
      </c>
      <c r="S7" s="120" t="s">
        <v>890</v>
      </c>
      <c r="T7" s="124">
        <v>45747</v>
      </c>
      <c r="U7" s="122">
        <v>3.718</v>
      </c>
      <c r="V7" s="122">
        <v>157.43975</v>
      </c>
      <c r="W7" s="122">
        <v>585.36098000000004</v>
      </c>
      <c r="X7" s="123">
        <v>9.0000000000000002E-6</v>
      </c>
      <c r="Y7" s="123">
        <v>2.9196E-2</v>
      </c>
      <c r="Z7" s="123">
        <v>7.2199999999999999E-4</v>
      </c>
    </row>
    <row r="8" spans="1:27" ht="15" customHeight="1">
      <c r="A8" s="121">
        <v>526</v>
      </c>
      <c r="B8" s="121">
        <v>526</v>
      </c>
      <c r="C8" s="120" t="s">
        <v>1382</v>
      </c>
      <c r="D8" s="121"/>
      <c r="E8" s="120"/>
      <c r="F8" s="120" t="s">
        <v>1383</v>
      </c>
      <c r="G8" s="121">
        <v>62021741</v>
      </c>
      <c r="H8" s="120" t="s">
        <v>311</v>
      </c>
      <c r="I8" s="120" t="s">
        <v>1002</v>
      </c>
      <c r="J8" s="120"/>
      <c r="K8" s="120" t="s">
        <v>204</v>
      </c>
      <c r="L8" s="120"/>
      <c r="M8" s="120"/>
      <c r="N8" s="120" t="s">
        <v>223</v>
      </c>
      <c r="O8" s="120" t="s">
        <v>338</v>
      </c>
      <c r="P8" s="124">
        <v>45615</v>
      </c>
      <c r="Q8" s="120" t="s">
        <v>1216</v>
      </c>
      <c r="R8" s="120" t="s">
        <v>886</v>
      </c>
      <c r="S8" s="120" t="s">
        <v>890</v>
      </c>
      <c r="T8" s="124">
        <v>45747</v>
      </c>
      <c r="U8" s="122">
        <v>3.718</v>
      </c>
      <c r="V8" s="122">
        <v>158.17231000000001</v>
      </c>
      <c r="W8" s="122">
        <v>588.08465000000001</v>
      </c>
      <c r="X8" s="123">
        <v>1.9000000000000001E-5</v>
      </c>
      <c r="Y8" s="123">
        <v>2.9332E-2</v>
      </c>
      <c r="Z8" s="123">
        <v>7.2599999999999997E-4</v>
      </c>
    </row>
    <row r="9" spans="1:27" ht="15" customHeight="1">
      <c r="A9" s="121">
        <v>526</v>
      </c>
      <c r="B9" s="121">
        <v>526</v>
      </c>
      <c r="C9" s="120" t="s">
        <v>1384</v>
      </c>
      <c r="D9" s="121"/>
      <c r="E9" s="120"/>
      <c r="F9" s="120" t="s">
        <v>1385</v>
      </c>
      <c r="G9" s="121">
        <v>62021472</v>
      </c>
      <c r="H9" s="120" t="s">
        <v>311</v>
      </c>
      <c r="I9" s="120" t="s">
        <v>1002</v>
      </c>
      <c r="J9" s="120"/>
      <c r="K9" s="120" t="s">
        <v>204</v>
      </c>
      <c r="L9" s="120"/>
      <c r="M9" s="120"/>
      <c r="N9" s="120" t="s">
        <v>223</v>
      </c>
      <c r="O9" s="120" t="s">
        <v>338</v>
      </c>
      <c r="P9" s="124">
        <v>45331</v>
      </c>
      <c r="Q9" s="120" t="s">
        <v>1216</v>
      </c>
      <c r="R9" s="120" t="s">
        <v>886</v>
      </c>
      <c r="S9" s="120" t="s">
        <v>890</v>
      </c>
      <c r="T9" s="124">
        <v>45747</v>
      </c>
      <c r="U9" s="122">
        <v>3.718</v>
      </c>
      <c r="V9" s="122">
        <v>504.22136</v>
      </c>
      <c r="W9" s="122">
        <v>1874.6950099999999</v>
      </c>
      <c r="X9" s="123">
        <v>6.7000000000000002E-5</v>
      </c>
      <c r="Y9" s="123">
        <v>9.3505000000000005E-2</v>
      </c>
      <c r="Z9" s="123">
        <v>2.3140000000000001E-3</v>
      </c>
    </row>
    <row r="10" spans="1:27" ht="15" customHeight="1">
      <c r="A10" s="121">
        <v>526</v>
      </c>
      <c r="B10" s="121">
        <v>526</v>
      </c>
      <c r="C10" s="120" t="s">
        <v>1384</v>
      </c>
      <c r="D10" s="121"/>
      <c r="E10" s="120"/>
      <c r="F10" s="120" t="s">
        <v>1386</v>
      </c>
      <c r="G10" s="121">
        <v>62021597</v>
      </c>
      <c r="H10" s="120" t="s">
        <v>311</v>
      </c>
      <c r="I10" s="120" t="s">
        <v>1002</v>
      </c>
      <c r="J10" s="120"/>
      <c r="K10" s="120" t="s">
        <v>204</v>
      </c>
      <c r="L10" s="120"/>
      <c r="M10" s="120"/>
      <c r="N10" s="120" t="s">
        <v>292</v>
      </c>
      <c r="O10" s="120" t="s">
        <v>338</v>
      </c>
      <c r="P10" s="124">
        <v>45092</v>
      </c>
      <c r="Q10" s="120" t="s">
        <v>1209</v>
      </c>
      <c r="R10" s="120" t="s">
        <v>886</v>
      </c>
      <c r="S10" s="120" t="s">
        <v>890</v>
      </c>
      <c r="T10" s="124">
        <v>45747</v>
      </c>
      <c r="U10" s="122">
        <v>4.0218999999999996</v>
      </c>
      <c r="V10" s="122">
        <v>182.26468</v>
      </c>
      <c r="W10" s="122">
        <v>733.05032000000006</v>
      </c>
      <c r="X10" s="123">
        <v>1.8200000000000001E-4</v>
      </c>
      <c r="Y10" s="123">
        <v>3.6561999999999997E-2</v>
      </c>
      <c r="Z10" s="123">
        <v>9.0499999999999999E-4</v>
      </c>
    </row>
    <row r="11" spans="1:27" ht="15" customHeight="1">
      <c r="A11" s="121">
        <v>526</v>
      </c>
      <c r="B11" s="121">
        <v>526</v>
      </c>
      <c r="C11" s="120" t="s">
        <v>1387</v>
      </c>
      <c r="D11" s="121"/>
      <c r="E11" s="120"/>
      <c r="F11" s="120" t="s">
        <v>1388</v>
      </c>
      <c r="G11" s="121">
        <v>62021654</v>
      </c>
      <c r="H11" s="120" t="s">
        <v>311</v>
      </c>
      <c r="I11" s="120" t="s">
        <v>1004</v>
      </c>
      <c r="J11" s="120"/>
      <c r="K11" s="120" t="s">
        <v>204</v>
      </c>
      <c r="L11" s="120"/>
      <c r="M11" s="120"/>
      <c r="N11" s="120" t="s">
        <v>223</v>
      </c>
      <c r="O11" s="120" t="s">
        <v>338</v>
      </c>
      <c r="P11" s="124">
        <v>45385</v>
      </c>
      <c r="Q11" s="120" t="s">
        <v>1216</v>
      </c>
      <c r="R11" s="120" t="s">
        <v>886</v>
      </c>
      <c r="S11" s="120" t="s">
        <v>890</v>
      </c>
      <c r="T11" s="124">
        <v>45747</v>
      </c>
      <c r="U11" s="122">
        <v>3.718</v>
      </c>
      <c r="V11" s="122">
        <v>175.05484999999999</v>
      </c>
      <c r="W11" s="122">
        <v>650.85392999999999</v>
      </c>
      <c r="X11" s="123">
        <v>1.3999999999999999E-4</v>
      </c>
      <c r="Y11" s="123">
        <v>3.2461999999999998E-2</v>
      </c>
      <c r="Z11" s="123">
        <v>8.03E-4</v>
      </c>
    </row>
    <row r="12" spans="1:27" ht="15" customHeight="1">
      <c r="A12" s="121">
        <v>526</v>
      </c>
      <c r="B12" s="121">
        <v>526</v>
      </c>
      <c r="C12" s="120" t="s">
        <v>1389</v>
      </c>
      <c r="D12" s="121"/>
      <c r="E12" s="120"/>
      <c r="F12" s="120" t="s">
        <v>1389</v>
      </c>
      <c r="G12" s="121">
        <v>62013932</v>
      </c>
      <c r="H12" s="120" t="s">
        <v>311</v>
      </c>
      <c r="I12" s="120" t="s">
        <v>1001</v>
      </c>
      <c r="J12" s="120"/>
      <c r="K12" s="120" t="s">
        <v>204</v>
      </c>
      <c r="L12" s="120"/>
      <c r="M12" s="120"/>
      <c r="N12" s="120" t="s">
        <v>295</v>
      </c>
      <c r="O12" s="120" t="s">
        <v>338</v>
      </c>
      <c r="P12" s="124">
        <v>45553</v>
      </c>
      <c r="Q12" s="120" t="s">
        <v>1216</v>
      </c>
      <c r="R12" s="120" t="s">
        <v>886</v>
      </c>
      <c r="S12" s="120" t="s">
        <v>890</v>
      </c>
      <c r="T12" s="124">
        <v>45747</v>
      </c>
      <c r="U12" s="122">
        <v>3.718</v>
      </c>
      <c r="V12" s="122">
        <v>119.1772</v>
      </c>
      <c r="W12" s="122">
        <v>443.10082999999997</v>
      </c>
      <c r="X12" s="123">
        <v>3.9999999999999998E-6</v>
      </c>
      <c r="Y12" s="123">
        <v>2.2100000000000002E-2</v>
      </c>
      <c r="Z12" s="123">
        <v>5.4699999999999996E-4</v>
      </c>
    </row>
    <row r="13" spans="1:27" ht="15" customHeight="1">
      <c r="A13" s="121">
        <v>526</v>
      </c>
      <c r="B13" s="121">
        <v>526</v>
      </c>
      <c r="C13" s="120" t="s">
        <v>1390</v>
      </c>
      <c r="D13" s="121"/>
      <c r="E13" s="120"/>
      <c r="F13" s="120" t="s">
        <v>1390</v>
      </c>
      <c r="G13" s="121">
        <v>62021214</v>
      </c>
      <c r="H13" s="120" t="s">
        <v>311</v>
      </c>
      <c r="I13" s="120" t="s">
        <v>1001</v>
      </c>
      <c r="J13" s="120"/>
      <c r="K13" s="120" t="s">
        <v>204</v>
      </c>
      <c r="L13" s="120"/>
      <c r="M13" s="120"/>
      <c r="N13" s="120" t="s">
        <v>223</v>
      </c>
      <c r="O13" s="120" t="s">
        <v>338</v>
      </c>
      <c r="P13" s="124">
        <v>45560</v>
      </c>
      <c r="Q13" s="120" t="s">
        <v>1216</v>
      </c>
      <c r="R13" s="120" t="s">
        <v>886</v>
      </c>
      <c r="S13" s="120" t="s">
        <v>890</v>
      </c>
      <c r="T13" s="124">
        <v>45747</v>
      </c>
      <c r="U13" s="122">
        <v>3.718</v>
      </c>
      <c r="V13" s="122">
        <v>191.05365</v>
      </c>
      <c r="W13" s="122">
        <v>710.33747000000005</v>
      </c>
      <c r="X13" s="123">
        <v>9.0000000000000002E-6</v>
      </c>
      <c r="Y13" s="123">
        <v>3.5429000000000002E-2</v>
      </c>
      <c r="Z13" s="123">
        <v>8.7699999999999996E-4</v>
      </c>
    </row>
    <row r="14" spans="1:27" ht="15" customHeight="1">
      <c r="A14" s="121">
        <v>526</v>
      </c>
      <c r="B14" s="121">
        <v>526</v>
      </c>
      <c r="C14" s="120" t="s">
        <v>1391</v>
      </c>
      <c r="D14" s="121"/>
      <c r="E14" s="120"/>
      <c r="F14" s="120" t="s">
        <v>1392</v>
      </c>
      <c r="G14" s="121">
        <v>62021613</v>
      </c>
      <c r="H14" s="120" t="s">
        <v>311</v>
      </c>
      <c r="I14" s="120" t="s">
        <v>1002</v>
      </c>
      <c r="J14" s="120"/>
      <c r="K14" s="120" t="s">
        <v>204</v>
      </c>
      <c r="L14" s="120"/>
      <c r="M14" s="120"/>
      <c r="N14" s="120" t="s">
        <v>295</v>
      </c>
      <c r="O14" s="120" t="s">
        <v>338</v>
      </c>
      <c r="P14" s="124">
        <v>45260</v>
      </c>
      <c r="Q14" s="120" t="s">
        <v>1209</v>
      </c>
      <c r="R14" s="120" t="s">
        <v>886</v>
      </c>
      <c r="S14" s="120" t="s">
        <v>890</v>
      </c>
      <c r="T14" s="124">
        <v>45747</v>
      </c>
      <c r="U14" s="122">
        <v>4.0218999999999996</v>
      </c>
      <c r="V14" s="122">
        <v>161.55898999999999</v>
      </c>
      <c r="W14" s="122">
        <v>649.77409</v>
      </c>
      <c r="X14" s="123">
        <v>1.2999999999999999E-5</v>
      </c>
      <c r="Y14" s="123">
        <v>3.2409E-2</v>
      </c>
      <c r="Z14" s="123">
        <v>8.0199999999999998E-4</v>
      </c>
    </row>
    <row r="15" spans="1:27" ht="15" customHeight="1">
      <c r="A15" s="121">
        <v>526</v>
      </c>
      <c r="B15" s="121">
        <v>526</v>
      </c>
      <c r="C15" s="120" t="s">
        <v>1393</v>
      </c>
      <c r="D15" s="121"/>
      <c r="E15" s="120"/>
      <c r="F15" s="120" t="s">
        <v>1394</v>
      </c>
      <c r="G15" s="121">
        <v>62021811</v>
      </c>
      <c r="H15" s="120" t="s">
        <v>311</v>
      </c>
      <c r="I15" s="120" t="s">
        <v>1001</v>
      </c>
      <c r="J15" s="120"/>
      <c r="K15" s="120" t="s">
        <v>204</v>
      </c>
      <c r="L15" s="120"/>
      <c r="M15" s="120"/>
      <c r="N15" s="120" t="s">
        <v>223</v>
      </c>
      <c r="O15" s="120" t="s">
        <v>338</v>
      </c>
      <c r="P15" s="124">
        <v>45497</v>
      </c>
      <c r="Q15" s="120" t="s">
        <v>1216</v>
      </c>
      <c r="R15" s="120" t="s">
        <v>886</v>
      </c>
      <c r="S15" s="120" t="s">
        <v>890</v>
      </c>
      <c r="T15" s="124">
        <v>45747</v>
      </c>
      <c r="U15" s="122">
        <v>3.718</v>
      </c>
      <c r="V15" s="122">
        <v>35.919939999999997</v>
      </c>
      <c r="W15" s="122">
        <v>133.55035000000001</v>
      </c>
      <c r="X15" s="123">
        <v>1.9999999999999999E-6</v>
      </c>
      <c r="Y15" s="123">
        <v>6.6610000000000003E-3</v>
      </c>
      <c r="Z15" s="123">
        <v>1.64E-4</v>
      </c>
    </row>
    <row r="16" spans="1:27" ht="15" customHeight="1">
      <c r="A16" s="121">
        <v>526</v>
      </c>
      <c r="B16" s="121">
        <v>526</v>
      </c>
      <c r="C16" s="120" t="s">
        <v>1395</v>
      </c>
      <c r="D16" s="121"/>
      <c r="E16" s="120"/>
      <c r="F16" s="120" t="s">
        <v>1396</v>
      </c>
      <c r="G16" s="121">
        <v>62021910</v>
      </c>
      <c r="H16" s="120" t="s">
        <v>311</v>
      </c>
      <c r="I16" s="120" t="s">
        <v>1001</v>
      </c>
      <c r="J16" s="120"/>
      <c r="K16" s="120" t="s">
        <v>204</v>
      </c>
      <c r="L16" s="120"/>
      <c r="M16" s="120"/>
      <c r="N16" s="120" t="s">
        <v>223</v>
      </c>
      <c r="O16" s="120" t="s">
        <v>338</v>
      </c>
      <c r="P16" s="124">
        <v>45526</v>
      </c>
      <c r="Q16" s="120" t="s">
        <v>1216</v>
      </c>
      <c r="R16" s="120" t="s">
        <v>886</v>
      </c>
      <c r="S16" s="120" t="s">
        <v>890</v>
      </c>
      <c r="T16" s="124">
        <v>45747</v>
      </c>
      <c r="U16" s="122">
        <v>3.718</v>
      </c>
      <c r="V16" s="122">
        <v>19.456289999999999</v>
      </c>
      <c r="W16" s="122">
        <v>72.338480000000004</v>
      </c>
      <c r="X16" s="123">
        <v>9.9999999999999995E-7</v>
      </c>
      <c r="Y16" s="123">
        <v>3.6080000000000001E-3</v>
      </c>
      <c r="Z16" s="123">
        <v>8.8999999999999995E-5</v>
      </c>
    </row>
    <row r="17" spans="1:26" ht="15" customHeight="1">
      <c r="A17" s="121">
        <v>526</v>
      </c>
      <c r="B17" s="121">
        <v>526</v>
      </c>
      <c r="C17" s="120" t="s">
        <v>1397</v>
      </c>
      <c r="D17" s="121"/>
      <c r="E17" s="120"/>
      <c r="F17" s="120" t="s">
        <v>1398</v>
      </c>
      <c r="G17" s="121">
        <v>62021738</v>
      </c>
      <c r="H17" s="120" t="s">
        <v>311</v>
      </c>
      <c r="I17" s="120" t="s">
        <v>1002</v>
      </c>
      <c r="J17" s="120"/>
      <c r="K17" s="120" t="s">
        <v>204</v>
      </c>
      <c r="L17" s="120"/>
      <c r="M17" s="120"/>
      <c r="N17" s="120" t="s">
        <v>223</v>
      </c>
      <c r="O17" s="120" t="s">
        <v>338</v>
      </c>
      <c r="P17" s="124">
        <v>45505</v>
      </c>
      <c r="Q17" s="120" t="s">
        <v>1216</v>
      </c>
      <c r="R17" s="120" t="s">
        <v>886</v>
      </c>
      <c r="S17" s="120" t="s">
        <v>890</v>
      </c>
      <c r="T17" s="124">
        <v>45747</v>
      </c>
      <c r="U17" s="122">
        <v>3.718</v>
      </c>
      <c r="V17" s="122">
        <v>151.77479</v>
      </c>
      <c r="W17" s="122">
        <v>564.29867000000002</v>
      </c>
      <c r="X17" s="123">
        <v>1.2999999999999999E-5</v>
      </c>
      <c r="Y17" s="123">
        <v>2.8145E-2</v>
      </c>
      <c r="Z17" s="123">
        <v>6.96E-4</v>
      </c>
    </row>
    <row r="18" spans="1:26" ht="15" customHeight="1">
      <c r="A18" s="121">
        <v>526</v>
      </c>
      <c r="B18" s="121">
        <v>526</v>
      </c>
      <c r="C18" s="120" t="s">
        <v>1399</v>
      </c>
      <c r="D18" s="121"/>
      <c r="E18" s="120"/>
      <c r="F18" s="120" t="s">
        <v>1400</v>
      </c>
      <c r="G18" s="121">
        <v>62021038</v>
      </c>
      <c r="H18" s="120" t="s">
        <v>311</v>
      </c>
      <c r="I18" s="120" t="s">
        <v>1001</v>
      </c>
      <c r="J18" s="120"/>
      <c r="K18" s="120" t="s">
        <v>204</v>
      </c>
      <c r="L18" s="120"/>
      <c r="M18" s="120"/>
      <c r="N18" s="120" t="s">
        <v>295</v>
      </c>
      <c r="O18" s="120" t="s">
        <v>338</v>
      </c>
      <c r="P18" s="124">
        <v>45484</v>
      </c>
      <c r="Q18" s="120" t="s">
        <v>1216</v>
      </c>
      <c r="R18" s="120" t="s">
        <v>886</v>
      </c>
      <c r="S18" s="120" t="s">
        <v>890</v>
      </c>
      <c r="T18" s="124">
        <v>45747</v>
      </c>
      <c r="U18" s="122">
        <v>3.718</v>
      </c>
      <c r="V18" s="122">
        <v>831.87828999999999</v>
      </c>
      <c r="W18" s="122">
        <v>3092.9234900000001</v>
      </c>
      <c r="X18" s="123">
        <v>2.7700000000000001E-4</v>
      </c>
      <c r="Y18" s="123">
        <v>0.15426699999999999</v>
      </c>
      <c r="Z18" s="123">
        <v>3.8180000000000002E-3</v>
      </c>
    </row>
    <row r="19" spans="1:26" ht="15" customHeight="1">
      <c r="A19" s="121">
        <v>526</v>
      </c>
      <c r="B19" s="121">
        <v>526</v>
      </c>
      <c r="C19" s="120" t="s">
        <v>1401</v>
      </c>
      <c r="D19" s="121"/>
      <c r="E19" s="120"/>
      <c r="F19" s="120" t="s">
        <v>1402</v>
      </c>
      <c r="G19" s="121">
        <v>62021902</v>
      </c>
      <c r="H19" s="120" t="s">
        <v>311</v>
      </c>
      <c r="I19" s="120" t="s">
        <v>1001</v>
      </c>
      <c r="J19" s="120"/>
      <c r="K19" s="120" t="s">
        <v>204</v>
      </c>
      <c r="L19" s="120"/>
      <c r="M19" s="120"/>
      <c r="N19" s="120" t="s">
        <v>223</v>
      </c>
      <c r="O19" s="120" t="s">
        <v>338</v>
      </c>
      <c r="P19" s="124">
        <v>45545</v>
      </c>
      <c r="Q19" s="120" t="s">
        <v>1216</v>
      </c>
      <c r="R19" s="120" t="s">
        <v>886</v>
      </c>
      <c r="S19" s="120" t="s">
        <v>890</v>
      </c>
      <c r="T19" s="124">
        <v>45747</v>
      </c>
      <c r="U19" s="122">
        <v>3.718</v>
      </c>
      <c r="V19" s="122">
        <v>139.99879000000001</v>
      </c>
      <c r="W19" s="122">
        <v>520.51549</v>
      </c>
      <c r="X19" s="123">
        <v>5.0000000000000002E-5</v>
      </c>
      <c r="Y19" s="123">
        <v>2.5961999999999999E-2</v>
      </c>
      <c r="Z19" s="123">
        <v>6.4199999999999999E-4</v>
      </c>
    </row>
    <row r="20" spans="1:26" ht="15" customHeight="1">
      <c r="A20" s="121">
        <v>526</v>
      </c>
      <c r="B20" s="121">
        <v>526</v>
      </c>
      <c r="C20" s="120" t="s">
        <v>1403</v>
      </c>
      <c r="D20" s="121"/>
      <c r="E20" s="120"/>
      <c r="F20" s="120" t="s">
        <v>1403</v>
      </c>
      <c r="G20" s="121">
        <v>62021209</v>
      </c>
      <c r="H20" s="120" t="s">
        <v>311</v>
      </c>
      <c r="I20" s="120" t="s">
        <v>1001</v>
      </c>
      <c r="J20" s="120"/>
      <c r="K20" s="120" t="s">
        <v>204</v>
      </c>
      <c r="L20" s="120"/>
      <c r="M20" s="120"/>
      <c r="N20" s="120" t="s">
        <v>223</v>
      </c>
      <c r="O20" s="120" t="s">
        <v>338</v>
      </c>
      <c r="P20" s="124">
        <v>45021</v>
      </c>
      <c r="Q20" s="120" t="s">
        <v>1216</v>
      </c>
      <c r="R20" s="120" t="s">
        <v>886</v>
      </c>
      <c r="S20" s="120" t="s">
        <v>890</v>
      </c>
      <c r="T20" s="124">
        <v>45747</v>
      </c>
      <c r="U20" s="122">
        <v>3.718</v>
      </c>
      <c r="V20" s="122">
        <v>38.404890000000002</v>
      </c>
      <c r="W20" s="122">
        <v>142.78936999999999</v>
      </c>
      <c r="X20" s="123">
        <v>9.9999999999999995E-7</v>
      </c>
      <c r="Y20" s="123">
        <v>7.1209999999999997E-3</v>
      </c>
      <c r="Z20" s="123">
        <v>1.76E-4</v>
      </c>
    </row>
    <row r="21" spans="1:26" ht="15" customHeight="1">
      <c r="A21" s="121">
        <v>526</v>
      </c>
      <c r="B21" s="121">
        <v>526</v>
      </c>
      <c r="C21" s="120" t="s">
        <v>1404</v>
      </c>
      <c r="D21" s="121"/>
      <c r="E21" s="120"/>
      <c r="F21" s="120" t="s">
        <v>1405</v>
      </c>
      <c r="G21" s="121">
        <v>62021042</v>
      </c>
      <c r="H21" s="120" t="s">
        <v>311</v>
      </c>
      <c r="I21" s="120" t="s">
        <v>1001</v>
      </c>
      <c r="J21" s="120"/>
      <c r="K21" s="120" t="s">
        <v>204</v>
      </c>
      <c r="L21" s="120"/>
      <c r="M21" s="120"/>
      <c r="N21" s="120" t="s">
        <v>295</v>
      </c>
      <c r="O21" s="120" t="s">
        <v>338</v>
      </c>
      <c r="P21" s="124">
        <v>45453</v>
      </c>
      <c r="Q21" s="120" t="s">
        <v>1216</v>
      </c>
      <c r="R21" s="120" t="s">
        <v>886</v>
      </c>
      <c r="S21" s="120" t="s">
        <v>890</v>
      </c>
      <c r="T21" s="124">
        <v>45747</v>
      </c>
      <c r="U21" s="122">
        <v>3.718</v>
      </c>
      <c r="V21" s="122">
        <v>713.26080000000002</v>
      </c>
      <c r="W21" s="122">
        <v>2651.9036500000002</v>
      </c>
      <c r="X21" s="123">
        <v>5.1999999999999997E-5</v>
      </c>
      <c r="Y21" s="123">
        <v>0.13227</v>
      </c>
      <c r="Z21" s="123">
        <v>3.274E-3</v>
      </c>
    </row>
    <row r="22" spans="1:26" ht="15" customHeight="1">
      <c r="A22" s="121">
        <v>526</v>
      </c>
      <c r="B22" s="121">
        <v>526</v>
      </c>
      <c r="C22" s="120" t="s">
        <v>1378</v>
      </c>
      <c r="D22" s="121"/>
      <c r="E22" s="120"/>
      <c r="F22" s="120" t="s">
        <v>1406</v>
      </c>
      <c r="G22" s="121">
        <v>62021274</v>
      </c>
      <c r="H22" s="120" t="s">
        <v>311</v>
      </c>
      <c r="I22" s="120" t="s">
        <v>1001</v>
      </c>
      <c r="J22" s="120"/>
      <c r="K22" s="120" t="s">
        <v>204</v>
      </c>
      <c r="L22" s="120"/>
      <c r="M22" s="120"/>
      <c r="N22" s="120" t="s">
        <v>292</v>
      </c>
      <c r="O22" s="120" t="s">
        <v>338</v>
      </c>
      <c r="P22" s="124">
        <v>45505</v>
      </c>
      <c r="Q22" s="120" t="s">
        <v>1209</v>
      </c>
      <c r="R22" s="120" t="s">
        <v>886</v>
      </c>
      <c r="S22" s="120" t="s">
        <v>890</v>
      </c>
      <c r="T22" s="124">
        <v>45747</v>
      </c>
      <c r="U22" s="122">
        <v>4.0218999999999996</v>
      </c>
      <c r="V22" s="122">
        <v>150.88356999999999</v>
      </c>
      <c r="W22" s="122">
        <v>606.83861999999999</v>
      </c>
      <c r="X22" s="123">
        <v>9.9999999999999995E-7</v>
      </c>
      <c r="Y22" s="123">
        <v>3.0266999999999999E-2</v>
      </c>
      <c r="Z22" s="123">
        <v>7.4899999999999999E-4</v>
      </c>
    </row>
    <row r="23" spans="1:26" ht="15" customHeight="1">
      <c r="A23" s="121">
        <v>526</v>
      </c>
      <c r="B23" s="121">
        <v>526</v>
      </c>
      <c r="C23" s="120" t="s">
        <v>1407</v>
      </c>
      <c r="D23" s="121"/>
      <c r="E23" s="120"/>
      <c r="F23" s="120" t="s">
        <v>1408</v>
      </c>
      <c r="G23" s="121">
        <v>62021464</v>
      </c>
      <c r="H23" s="120" t="s">
        <v>311</v>
      </c>
      <c r="I23" s="120" t="s">
        <v>1001</v>
      </c>
      <c r="J23" s="120"/>
      <c r="K23" s="120" t="s">
        <v>204</v>
      </c>
      <c r="L23" s="120"/>
      <c r="M23" s="120"/>
      <c r="N23" s="120" t="s">
        <v>292</v>
      </c>
      <c r="O23" s="120" t="s">
        <v>338</v>
      </c>
      <c r="P23" s="124">
        <v>45238</v>
      </c>
      <c r="Q23" s="120" t="s">
        <v>1209</v>
      </c>
      <c r="R23" s="120" t="s">
        <v>886</v>
      </c>
      <c r="S23" s="120" t="s">
        <v>890</v>
      </c>
      <c r="T23" s="124">
        <v>45747</v>
      </c>
      <c r="U23" s="122">
        <v>4.0218999999999996</v>
      </c>
      <c r="V23" s="122">
        <v>415.93148000000002</v>
      </c>
      <c r="W23" s="122">
        <v>1672.83483</v>
      </c>
      <c r="X23" s="123">
        <v>9.9999999999999995E-7</v>
      </c>
      <c r="Y23" s="123">
        <v>8.3435999999999996E-2</v>
      </c>
      <c r="Z23" s="123">
        <v>2.065E-3</v>
      </c>
    </row>
    <row r="24" spans="1:26" ht="15" customHeight="1">
      <c r="A24" s="121">
        <v>526</v>
      </c>
      <c r="B24" s="121">
        <v>526</v>
      </c>
      <c r="C24" s="120" t="s">
        <v>1409</v>
      </c>
      <c r="D24" s="121"/>
      <c r="E24" s="120"/>
      <c r="F24" s="120" t="s">
        <v>1410</v>
      </c>
      <c r="G24" s="121">
        <v>62021514</v>
      </c>
      <c r="H24" s="120" t="s">
        <v>311</v>
      </c>
      <c r="I24" s="120" t="s">
        <v>1004</v>
      </c>
      <c r="J24" s="120"/>
      <c r="K24" s="120" t="s">
        <v>204</v>
      </c>
      <c r="L24" s="120"/>
      <c r="M24" s="120"/>
      <c r="N24" s="120" t="s">
        <v>223</v>
      </c>
      <c r="O24" s="120" t="s">
        <v>338</v>
      </c>
      <c r="P24" s="124">
        <v>45261</v>
      </c>
      <c r="Q24" s="120" t="s">
        <v>1216</v>
      </c>
      <c r="R24" s="120" t="s">
        <v>886</v>
      </c>
      <c r="S24" s="120" t="s">
        <v>890</v>
      </c>
      <c r="T24" s="124">
        <v>45747</v>
      </c>
      <c r="U24" s="122">
        <v>3.718</v>
      </c>
      <c r="V24" s="122">
        <v>623.75558999999998</v>
      </c>
      <c r="W24" s="122">
        <v>2319.1232799999998</v>
      </c>
      <c r="X24" s="123">
        <v>9.9999999999999995E-7</v>
      </c>
      <c r="Y24" s="123">
        <v>0.115672</v>
      </c>
      <c r="Z24" s="123">
        <v>2.8630000000000001E-3</v>
      </c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9"/>
  <sheetViews>
    <sheetView rightToLeft="1" topLeftCell="O1" workbookViewId="0">
      <selection activeCell="AG6" sqref="AG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5.125" bestFit="1" customWidth="1"/>
    <col min="8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4.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526</v>
      </c>
      <c r="B2" s="121">
        <v>526</v>
      </c>
      <c r="C2" s="120" t="s">
        <v>1018</v>
      </c>
      <c r="D2" s="121">
        <v>76020860</v>
      </c>
      <c r="E2" s="120" t="s">
        <v>1216</v>
      </c>
      <c r="F2" s="122">
        <v>3.718</v>
      </c>
      <c r="G2" s="122">
        <v>-13240000</v>
      </c>
      <c r="H2" s="122">
        <v>-13240</v>
      </c>
      <c r="I2" s="134">
        <v>12.31977</v>
      </c>
      <c r="J2" s="134">
        <v>-6.0780000000000001E-2</v>
      </c>
      <c r="K2" s="121">
        <v>760208600</v>
      </c>
      <c r="L2" s="120" t="s">
        <v>1212</v>
      </c>
      <c r="M2" s="120" t="s">
        <v>1213</v>
      </c>
      <c r="N2" s="122">
        <v>13240000</v>
      </c>
      <c r="O2" s="122">
        <v>47854.677000000003</v>
      </c>
      <c r="P2" s="134">
        <v>-11.9765</v>
      </c>
      <c r="Q2" s="134">
        <v>5.9080000000000001E-2</v>
      </c>
      <c r="R2" s="122">
        <v>-1371.6433099999999</v>
      </c>
      <c r="S2" s="120" t="s">
        <v>203</v>
      </c>
      <c r="T2" s="120" t="s">
        <v>203</v>
      </c>
      <c r="U2" s="120" t="s">
        <v>745</v>
      </c>
      <c r="V2" s="120" t="s">
        <v>313</v>
      </c>
      <c r="W2" s="120" t="s">
        <v>929</v>
      </c>
      <c r="X2" s="120" t="s">
        <v>1411</v>
      </c>
      <c r="Y2" s="120" t="s">
        <v>338</v>
      </c>
      <c r="Z2" s="124">
        <v>45664</v>
      </c>
      <c r="AA2" s="124">
        <v>45757</v>
      </c>
      <c r="AB2" s="120" t="s">
        <v>897</v>
      </c>
      <c r="AC2" s="120" t="s">
        <v>898</v>
      </c>
      <c r="AD2" s="120" t="s">
        <v>912</v>
      </c>
      <c r="AE2" s="120" t="s">
        <v>913</v>
      </c>
      <c r="AF2" s="120" t="s">
        <v>897</v>
      </c>
      <c r="AG2" s="120" t="s">
        <v>897</v>
      </c>
      <c r="AH2" s="123"/>
      <c r="AI2" s="120">
        <v>3.6269999999999998</v>
      </c>
      <c r="AJ2" s="122"/>
      <c r="AK2" s="120"/>
      <c r="AL2" s="123"/>
      <c r="AM2" s="120" t="s">
        <v>1412</v>
      </c>
      <c r="AN2" s="123">
        <v>0.34327800000000003</v>
      </c>
      <c r="AO2" s="123">
        <v>-1.6930000000000001E-3</v>
      </c>
    </row>
    <row r="3" spans="1:41" ht="15" customHeight="1">
      <c r="A3" s="121">
        <v>526</v>
      </c>
      <c r="B3" s="121">
        <v>526</v>
      </c>
      <c r="C3" s="120" t="s">
        <v>1018</v>
      </c>
      <c r="D3" s="121">
        <v>76020996</v>
      </c>
      <c r="E3" s="120" t="s">
        <v>1216</v>
      </c>
      <c r="F3" s="122">
        <v>3.718</v>
      </c>
      <c r="G3" s="122">
        <v>-5000000</v>
      </c>
      <c r="H3" s="122">
        <v>-5000</v>
      </c>
      <c r="I3" s="134">
        <v>4.6524799999999997</v>
      </c>
      <c r="J3" s="134">
        <v>-2.2950000000000002E-2</v>
      </c>
      <c r="K3" s="121">
        <v>760209960</v>
      </c>
      <c r="L3" s="120" t="s">
        <v>1212</v>
      </c>
      <c r="M3" s="120" t="s">
        <v>1213</v>
      </c>
      <c r="N3" s="122">
        <v>5000000</v>
      </c>
      <c r="O3" s="122">
        <v>17823.743999999999</v>
      </c>
      <c r="P3" s="134">
        <v>-4.4607099999999997</v>
      </c>
      <c r="Q3" s="134">
        <v>2.2009999999999998E-2</v>
      </c>
      <c r="R3" s="122">
        <v>-766.25573999999995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1411</v>
      </c>
      <c r="Y3" s="120" t="s">
        <v>338</v>
      </c>
      <c r="Z3" s="124">
        <v>45701</v>
      </c>
      <c r="AA3" s="124">
        <v>45882</v>
      </c>
      <c r="AB3" s="120" t="s">
        <v>897</v>
      </c>
      <c r="AC3" s="120" t="s">
        <v>898</v>
      </c>
      <c r="AD3" s="120" t="s">
        <v>912</v>
      </c>
      <c r="AE3" s="120" t="s">
        <v>913</v>
      </c>
      <c r="AF3" s="120" t="s">
        <v>897</v>
      </c>
      <c r="AG3" s="120" t="s">
        <v>897</v>
      </c>
      <c r="AH3" s="123"/>
      <c r="AI3" s="120">
        <v>3.5760000000000001</v>
      </c>
      <c r="AJ3" s="122"/>
      <c r="AK3" s="120"/>
      <c r="AL3" s="123"/>
      <c r="AM3" s="120" t="s">
        <v>1412</v>
      </c>
      <c r="AN3" s="123">
        <v>0.191769</v>
      </c>
      <c r="AO3" s="123">
        <v>-9.4600000000000001E-4</v>
      </c>
    </row>
    <row r="4" spans="1:41" ht="15" customHeight="1">
      <c r="A4" s="121">
        <v>526</v>
      </c>
      <c r="B4" s="121">
        <v>526</v>
      </c>
      <c r="C4" s="120" t="s">
        <v>1018</v>
      </c>
      <c r="D4" s="121">
        <v>76021077</v>
      </c>
      <c r="E4" s="120" t="s">
        <v>1216</v>
      </c>
      <c r="F4" s="122">
        <v>3.718</v>
      </c>
      <c r="G4" s="122">
        <v>-19500000</v>
      </c>
      <c r="H4" s="122">
        <v>-19500</v>
      </c>
      <c r="I4" s="134">
        <v>18.144680000000001</v>
      </c>
      <c r="J4" s="134">
        <v>-8.9510000000000006E-2</v>
      </c>
      <c r="K4" s="121">
        <v>760210770</v>
      </c>
      <c r="L4" s="120" t="s">
        <v>1212</v>
      </c>
      <c r="M4" s="120" t="s">
        <v>1213</v>
      </c>
      <c r="N4" s="122">
        <v>19500000</v>
      </c>
      <c r="O4" s="122">
        <v>70643.183000000005</v>
      </c>
      <c r="P4" s="134">
        <v>-17.679729999999999</v>
      </c>
      <c r="Q4" s="134">
        <v>8.7220000000000006E-2</v>
      </c>
      <c r="R4" s="122">
        <v>-1857.8170299999999</v>
      </c>
      <c r="S4" s="120" t="s">
        <v>203</v>
      </c>
      <c r="T4" s="120" t="s">
        <v>203</v>
      </c>
      <c r="U4" s="120" t="s">
        <v>745</v>
      </c>
      <c r="V4" s="120" t="s">
        <v>313</v>
      </c>
      <c r="W4" s="120" t="s">
        <v>929</v>
      </c>
      <c r="X4" s="120" t="s">
        <v>1411</v>
      </c>
      <c r="Y4" s="120" t="s">
        <v>338</v>
      </c>
      <c r="Z4" s="124">
        <v>45727</v>
      </c>
      <c r="AA4" s="124">
        <v>46002</v>
      </c>
      <c r="AB4" s="120" t="s">
        <v>897</v>
      </c>
      <c r="AC4" s="120" t="s">
        <v>898</v>
      </c>
      <c r="AD4" s="120" t="s">
        <v>912</v>
      </c>
      <c r="AE4" s="120" t="s">
        <v>913</v>
      </c>
      <c r="AF4" s="120" t="s">
        <v>897</v>
      </c>
      <c r="AG4" s="120" t="s">
        <v>897</v>
      </c>
      <c r="AH4" s="123"/>
      <c r="AI4" s="120">
        <v>3.6459999999999999</v>
      </c>
      <c r="AJ4" s="122"/>
      <c r="AK4" s="120"/>
      <c r="AL4" s="123"/>
      <c r="AM4" s="120" t="s">
        <v>1412</v>
      </c>
      <c r="AN4" s="123">
        <v>0.46495199999999998</v>
      </c>
      <c r="AO4" s="123">
        <v>-2.2929999999999999E-3</v>
      </c>
    </row>
    <row r="6" spans="1:41" ht="15" customHeight="1">
      <c r="R6" s="133"/>
    </row>
    <row r="7" spans="1:41" ht="15" customHeight="1">
      <c r="R7" s="133"/>
    </row>
    <row r="8" spans="1:41" ht="15" customHeight="1">
      <c r="R8" s="133"/>
    </row>
    <row r="9" spans="1:41" ht="15" customHeight="1">
      <c r="R9" s="133"/>
    </row>
  </sheetData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12"/>
  <sheetViews>
    <sheetView rightToLeft="1" topLeftCell="AI1" workbookViewId="0">
      <selection activeCell="AP25" sqref="AP2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11.125" bestFit="1" customWidth="1"/>
    <col min="5" max="5" width="43.375" bestFit="1" customWidth="1"/>
    <col min="6" max="6" width="10" bestFit="1" customWidth="1"/>
    <col min="7" max="7" width="9.625" bestFit="1" customWidth="1"/>
    <col min="8" max="8" width="31.875" bestFit="1" customWidth="1"/>
    <col min="9" max="9" width="8.75" bestFit="1" customWidth="1"/>
    <col min="10" max="10" width="10.75" bestFit="1" customWidth="1"/>
    <col min="11" max="11" width="14.12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6.375" bestFit="1" customWidth="1"/>
    <col min="17" max="17" width="12.25" bestFit="1" customWidth="1"/>
    <col min="18" max="18" width="11.25" bestFit="1" customWidth="1"/>
    <col min="19" max="19" width="9.875" bestFit="1" customWidth="1"/>
    <col min="20" max="20" width="7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13.12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16.875" bestFit="1" customWidth="1"/>
    <col min="30" max="30" width="10.75" bestFit="1" customWidth="1"/>
    <col min="31" max="31" width="8" bestFit="1" customWidth="1"/>
    <col min="32" max="32" width="9.875" bestFit="1" customWidth="1"/>
    <col min="33" max="33" width="7.875" bestFit="1" customWidth="1"/>
    <col min="34" max="34" width="10.5" bestFit="1" customWidth="1"/>
    <col min="35" max="35" width="37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3.5" bestFit="1" customWidth="1"/>
    <col min="44" max="44" width="9.125" bestFit="1" customWidth="1"/>
    <col min="45" max="45" width="8.625" bestFit="1" customWidth="1"/>
    <col min="46" max="47" width="9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128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526</v>
      </c>
      <c r="B2" s="121">
        <v>526</v>
      </c>
      <c r="C2" s="121"/>
      <c r="D2" s="120"/>
      <c r="E2" s="120"/>
      <c r="F2" s="121">
        <v>5008001</v>
      </c>
      <c r="G2" s="120" t="s">
        <v>1013</v>
      </c>
      <c r="H2" s="120" t="s">
        <v>1413</v>
      </c>
      <c r="I2" s="120" t="s">
        <v>203</v>
      </c>
      <c r="J2" s="120"/>
      <c r="K2" s="120" t="s">
        <v>463</v>
      </c>
      <c r="L2" s="120" t="s">
        <v>338</v>
      </c>
      <c r="M2" s="120" t="s">
        <v>337</v>
      </c>
      <c r="N2" s="121"/>
      <c r="O2" s="124">
        <v>45116</v>
      </c>
      <c r="P2" s="120" t="s">
        <v>1414</v>
      </c>
      <c r="Q2" s="120" t="s">
        <v>311</v>
      </c>
      <c r="R2" s="120" t="s">
        <v>407</v>
      </c>
      <c r="S2" s="120" t="s">
        <v>1212</v>
      </c>
      <c r="T2" s="122">
        <v>2.79</v>
      </c>
      <c r="U2" s="120" t="s">
        <v>824</v>
      </c>
      <c r="V2" s="123">
        <v>6.6500000000000004E-2</v>
      </c>
      <c r="W2" s="120"/>
      <c r="X2" s="120"/>
      <c r="Y2" s="123"/>
      <c r="Z2" s="123">
        <v>5.7700000000000001E-2</v>
      </c>
      <c r="AA2" s="124">
        <v>46924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45747</v>
      </c>
      <c r="AO2" s="124"/>
      <c r="AP2" s="123"/>
      <c r="AQ2" s="122">
        <v>282097.65000000002</v>
      </c>
      <c r="AR2" s="122">
        <v>102.99</v>
      </c>
      <c r="AS2" s="122">
        <v>1</v>
      </c>
      <c r="AT2" s="122">
        <v>290.53237000000001</v>
      </c>
      <c r="AU2" s="122">
        <v>290.53237000000001</v>
      </c>
      <c r="AV2" s="122"/>
      <c r="AW2" s="122"/>
      <c r="AX2" s="120"/>
      <c r="AY2" s="120"/>
      <c r="AZ2" s="123">
        <v>5.8191E-2</v>
      </c>
      <c r="BA2" s="123">
        <v>3.5799999999999997E-4</v>
      </c>
    </row>
    <row r="3" spans="1:53" ht="15" customHeight="1">
      <c r="A3" s="121">
        <v>526</v>
      </c>
      <c r="B3" s="121">
        <v>526</v>
      </c>
      <c r="C3" s="121"/>
      <c r="D3" s="120"/>
      <c r="E3" s="120"/>
      <c r="F3" s="121">
        <v>5008002</v>
      </c>
      <c r="G3" s="120" t="s">
        <v>1013</v>
      </c>
      <c r="H3" s="120" t="s">
        <v>1413</v>
      </c>
      <c r="I3" s="120" t="s">
        <v>203</v>
      </c>
      <c r="J3" s="120"/>
      <c r="K3" s="120" t="s">
        <v>463</v>
      </c>
      <c r="L3" s="120" t="s">
        <v>338</v>
      </c>
      <c r="M3" s="120" t="s">
        <v>337</v>
      </c>
      <c r="N3" s="121"/>
      <c r="O3" s="124">
        <v>45189</v>
      </c>
      <c r="P3" s="120" t="s">
        <v>1414</v>
      </c>
      <c r="Q3" s="120" t="s">
        <v>311</v>
      </c>
      <c r="R3" s="120" t="s">
        <v>407</v>
      </c>
      <c r="S3" s="120" t="s">
        <v>1212</v>
      </c>
      <c r="T3" s="122">
        <v>2.79</v>
      </c>
      <c r="U3" s="120" t="s">
        <v>824</v>
      </c>
      <c r="V3" s="123">
        <v>6.6500000000000004E-2</v>
      </c>
      <c r="W3" s="120"/>
      <c r="X3" s="120"/>
      <c r="Y3" s="123"/>
      <c r="Z3" s="123">
        <v>5.8000000000000003E-2</v>
      </c>
      <c r="AA3" s="124">
        <v>46924</v>
      </c>
      <c r="AB3" s="120" t="s">
        <v>411</v>
      </c>
      <c r="AC3" s="120"/>
      <c r="AD3" s="122"/>
      <c r="AE3" s="123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45747</v>
      </c>
      <c r="AO3" s="120"/>
      <c r="AP3" s="120"/>
      <c r="AQ3" s="122">
        <v>90685.36</v>
      </c>
      <c r="AR3" s="122">
        <v>102.91</v>
      </c>
      <c r="AS3" s="122">
        <v>1</v>
      </c>
      <c r="AT3" s="122">
        <v>93.324299999999994</v>
      </c>
      <c r="AU3" s="122">
        <v>93.324299999999994</v>
      </c>
      <c r="AV3" s="120"/>
      <c r="AW3" s="120"/>
      <c r="AX3" s="120"/>
      <c r="AY3" s="120"/>
      <c r="AZ3" s="123">
        <v>1.8692E-2</v>
      </c>
      <c r="BA3" s="123">
        <v>1.15E-4</v>
      </c>
    </row>
    <row r="4" spans="1:53" ht="15" customHeight="1">
      <c r="A4" s="121">
        <v>526</v>
      </c>
      <c r="B4" s="121">
        <v>526</v>
      </c>
      <c r="C4" s="121"/>
      <c r="D4" s="120"/>
      <c r="E4" s="120"/>
      <c r="F4" s="121">
        <v>57088001</v>
      </c>
      <c r="G4" s="120" t="s">
        <v>1013</v>
      </c>
      <c r="H4" s="120" t="s">
        <v>1415</v>
      </c>
      <c r="I4" s="120" t="s">
        <v>203</v>
      </c>
      <c r="J4" s="120"/>
      <c r="K4" s="120" t="s">
        <v>463</v>
      </c>
      <c r="L4" s="120" t="s">
        <v>338</v>
      </c>
      <c r="M4" s="120" t="s">
        <v>338</v>
      </c>
      <c r="N4" s="121"/>
      <c r="O4" s="124">
        <v>45565</v>
      </c>
      <c r="P4" s="120" t="s">
        <v>1241</v>
      </c>
      <c r="Q4" s="120" t="s">
        <v>412</v>
      </c>
      <c r="R4" s="120" t="s">
        <v>407</v>
      </c>
      <c r="S4" s="120" t="s">
        <v>1212</v>
      </c>
      <c r="T4" s="122">
        <v>4.72</v>
      </c>
      <c r="U4" s="120" t="s">
        <v>1416</v>
      </c>
      <c r="V4" s="123">
        <v>4.7524999999999998E-2</v>
      </c>
      <c r="W4" s="120"/>
      <c r="X4" s="120"/>
      <c r="Y4" s="123"/>
      <c r="Z4" s="123">
        <v>3.9699999999999999E-2</v>
      </c>
      <c r="AA4" s="124">
        <v>47664</v>
      </c>
      <c r="AB4" s="120" t="s">
        <v>411</v>
      </c>
      <c r="AC4" s="120"/>
      <c r="AD4" s="122"/>
      <c r="AE4" s="123"/>
      <c r="AF4" s="124"/>
      <c r="AG4" s="120"/>
      <c r="AH4" s="120"/>
      <c r="AI4" s="120"/>
      <c r="AJ4" s="120" t="s">
        <v>338</v>
      </c>
      <c r="AK4" s="120" t="s">
        <v>887</v>
      </c>
      <c r="AL4" s="120"/>
      <c r="AM4" s="120" t="s">
        <v>890</v>
      </c>
      <c r="AN4" s="124">
        <v>45747</v>
      </c>
      <c r="AO4" s="120"/>
      <c r="AP4" s="120"/>
      <c r="AQ4" s="122">
        <v>1000000</v>
      </c>
      <c r="AR4" s="122">
        <v>102.81</v>
      </c>
      <c r="AS4" s="122">
        <v>1</v>
      </c>
      <c r="AT4" s="122">
        <v>1028.0999999999999</v>
      </c>
      <c r="AU4" s="122">
        <v>1028.0999999999999</v>
      </c>
      <c r="AV4" s="120"/>
      <c r="AW4" s="120"/>
      <c r="AX4" s="120"/>
      <c r="AY4" s="120"/>
      <c r="AZ4" s="123">
        <v>0.20592099999999999</v>
      </c>
      <c r="BA4" s="123">
        <v>1.2689999999999999E-3</v>
      </c>
    </row>
    <row r="5" spans="1:53" ht="15" customHeight="1">
      <c r="A5" s="121">
        <v>526</v>
      </c>
      <c r="B5" s="121">
        <v>526</v>
      </c>
      <c r="C5" s="121"/>
      <c r="D5" s="120"/>
      <c r="E5" s="120"/>
      <c r="F5" s="121">
        <v>70005211</v>
      </c>
      <c r="G5" s="120" t="s">
        <v>1013</v>
      </c>
      <c r="H5" s="120" t="s">
        <v>1415</v>
      </c>
      <c r="I5" s="120" t="s">
        <v>203</v>
      </c>
      <c r="J5" s="120"/>
      <c r="K5" s="120" t="s">
        <v>463</v>
      </c>
      <c r="L5" s="120" t="s">
        <v>338</v>
      </c>
      <c r="M5" s="120" t="s">
        <v>337</v>
      </c>
      <c r="N5" s="121"/>
      <c r="O5" s="124">
        <v>45711</v>
      </c>
      <c r="P5" s="120" t="s">
        <v>1417</v>
      </c>
      <c r="Q5" s="120" t="s">
        <v>414</v>
      </c>
      <c r="R5" s="120" t="s">
        <v>407</v>
      </c>
      <c r="S5" s="120" t="s">
        <v>1212</v>
      </c>
      <c r="T5" s="122">
        <v>0.55000000000000004</v>
      </c>
      <c r="U5" s="120" t="s">
        <v>824</v>
      </c>
      <c r="V5" s="123">
        <v>6.9000000000000006E-2</v>
      </c>
      <c r="W5" s="120"/>
      <c r="X5" s="120"/>
      <c r="Y5" s="123"/>
      <c r="Z5" s="123">
        <v>6.5199999999999994E-2</v>
      </c>
      <c r="AA5" s="124">
        <v>45949</v>
      </c>
      <c r="AB5" s="120" t="s">
        <v>411</v>
      </c>
      <c r="AC5" s="120"/>
      <c r="AD5" s="122"/>
      <c r="AE5" s="123"/>
      <c r="AF5" s="124"/>
      <c r="AG5" s="120"/>
      <c r="AH5" s="120"/>
      <c r="AI5" s="120"/>
      <c r="AJ5" s="120" t="s">
        <v>338</v>
      </c>
      <c r="AK5" s="120" t="s">
        <v>887</v>
      </c>
      <c r="AL5" s="120"/>
      <c r="AM5" s="120" t="s">
        <v>890</v>
      </c>
      <c r="AN5" s="124">
        <v>45747</v>
      </c>
      <c r="AO5" s="120"/>
      <c r="AP5" s="120"/>
      <c r="AQ5" s="122">
        <v>1000000</v>
      </c>
      <c r="AR5" s="122">
        <v>100.29</v>
      </c>
      <c r="AS5" s="122">
        <v>1</v>
      </c>
      <c r="AT5" s="122">
        <v>1002.9</v>
      </c>
      <c r="AU5" s="122">
        <v>1002.9</v>
      </c>
      <c r="AV5" s="120"/>
      <c r="AW5" s="120"/>
      <c r="AX5" s="120"/>
      <c r="AY5" s="120"/>
      <c r="AZ5" s="123">
        <v>0.200874</v>
      </c>
      <c r="BA5" s="123">
        <v>1.238E-3</v>
      </c>
    </row>
    <row r="6" spans="1:53" ht="15" customHeight="1">
      <c r="A6" s="121">
        <v>526</v>
      </c>
      <c r="B6" s="121">
        <v>526</v>
      </c>
      <c r="C6" s="121"/>
      <c r="D6" s="120"/>
      <c r="E6" s="120"/>
      <c r="F6" s="121">
        <v>75009600</v>
      </c>
      <c r="G6" s="120" t="s">
        <v>1013</v>
      </c>
      <c r="H6" s="120" t="s">
        <v>1418</v>
      </c>
      <c r="I6" s="120" t="s">
        <v>203</v>
      </c>
      <c r="J6" s="120"/>
      <c r="K6" s="120" t="s">
        <v>463</v>
      </c>
      <c r="L6" s="120" t="s">
        <v>338</v>
      </c>
      <c r="M6" s="120" t="s">
        <v>337</v>
      </c>
      <c r="N6" s="121"/>
      <c r="O6" s="124">
        <v>45328</v>
      </c>
      <c r="P6" s="120" t="s">
        <v>1419</v>
      </c>
      <c r="Q6" s="120" t="s">
        <v>414</v>
      </c>
      <c r="R6" s="120" t="s">
        <v>407</v>
      </c>
      <c r="S6" s="120" t="s">
        <v>1212</v>
      </c>
      <c r="T6" s="122">
        <v>4.22</v>
      </c>
      <c r="U6" s="120" t="s">
        <v>1416</v>
      </c>
      <c r="V6" s="123">
        <v>2.9049999999999999E-2</v>
      </c>
      <c r="W6" s="120"/>
      <c r="X6" s="120"/>
      <c r="Y6" s="123"/>
      <c r="Z6" s="123">
        <v>3.1800000000000002E-2</v>
      </c>
      <c r="AA6" s="124">
        <v>47520</v>
      </c>
      <c r="AB6" s="120" t="s">
        <v>411</v>
      </c>
      <c r="AC6" s="120"/>
      <c r="AD6" s="122"/>
      <c r="AE6" s="123"/>
      <c r="AF6" s="124">
        <v>44986</v>
      </c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45747</v>
      </c>
      <c r="AO6" s="120"/>
      <c r="AP6" s="120"/>
      <c r="AQ6" s="122">
        <v>485000</v>
      </c>
      <c r="AR6" s="122">
        <v>103.15</v>
      </c>
      <c r="AS6" s="122">
        <v>1</v>
      </c>
      <c r="AT6" s="122">
        <v>500.27749999999997</v>
      </c>
      <c r="AU6" s="122">
        <v>500.27749999999997</v>
      </c>
      <c r="AV6" s="120"/>
      <c r="AW6" s="120"/>
      <c r="AX6" s="120"/>
      <c r="AY6" s="120"/>
      <c r="AZ6" s="123">
        <v>0.100202</v>
      </c>
      <c r="BA6" s="123">
        <v>6.1700000000000004E-4</v>
      </c>
    </row>
    <row r="7" spans="1:53" ht="15" customHeight="1">
      <c r="A7" s="121">
        <v>526</v>
      </c>
      <c r="B7" s="121">
        <v>526</v>
      </c>
      <c r="C7" s="121"/>
      <c r="D7" s="120"/>
      <c r="E7" s="120"/>
      <c r="F7" s="121">
        <v>75009601</v>
      </c>
      <c r="G7" s="120" t="s">
        <v>1013</v>
      </c>
      <c r="H7" s="120" t="s">
        <v>1418</v>
      </c>
      <c r="I7" s="120" t="s">
        <v>203</v>
      </c>
      <c r="J7" s="120"/>
      <c r="K7" s="120" t="s">
        <v>463</v>
      </c>
      <c r="L7" s="120" t="s">
        <v>338</v>
      </c>
      <c r="M7" s="120" t="s">
        <v>337</v>
      </c>
      <c r="N7" s="121"/>
      <c r="O7" s="124">
        <v>45328</v>
      </c>
      <c r="P7" s="120" t="s">
        <v>1363</v>
      </c>
      <c r="Q7" s="120" t="s">
        <v>412</v>
      </c>
      <c r="R7" s="120" t="s">
        <v>407</v>
      </c>
      <c r="S7" s="120" t="s">
        <v>1212</v>
      </c>
      <c r="T7" s="122">
        <v>4.22</v>
      </c>
      <c r="U7" s="120" t="s">
        <v>1416</v>
      </c>
      <c r="V7" s="123">
        <v>2.9049999999999999E-2</v>
      </c>
      <c r="W7" s="120"/>
      <c r="X7" s="120"/>
      <c r="Y7" s="123"/>
      <c r="Z7" s="123">
        <v>3.2000000000000001E-2</v>
      </c>
      <c r="AA7" s="124">
        <v>47520</v>
      </c>
      <c r="AB7" s="120" t="s">
        <v>411</v>
      </c>
      <c r="AC7" s="120"/>
      <c r="AD7" s="122"/>
      <c r="AE7" s="123"/>
      <c r="AF7" s="124">
        <v>44986</v>
      </c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45747</v>
      </c>
      <c r="AO7" s="120"/>
      <c r="AP7" s="120"/>
      <c r="AQ7" s="122">
        <v>485000</v>
      </c>
      <c r="AR7" s="122">
        <v>103.09</v>
      </c>
      <c r="AS7" s="122">
        <v>1</v>
      </c>
      <c r="AT7" s="122">
        <v>499.98649999999998</v>
      </c>
      <c r="AU7" s="122">
        <v>499.98649999999998</v>
      </c>
      <c r="AV7" s="120"/>
      <c r="AW7" s="120"/>
      <c r="AX7" s="120"/>
      <c r="AY7" s="120"/>
      <c r="AZ7" s="123">
        <v>0.100144</v>
      </c>
      <c r="BA7" s="123">
        <v>6.1700000000000004E-4</v>
      </c>
    </row>
    <row r="8" spans="1:53" ht="15" customHeight="1">
      <c r="A8" s="121">
        <v>526</v>
      </c>
      <c r="B8" s="121">
        <v>526</v>
      </c>
      <c r="C8" s="121"/>
      <c r="D8" s="120"/>
      <c r="E8" s="120"/>
      <c r="F8" s="121">
        <v>78910001</v>
      </c>
      <c r="G8" s="120" t="s">
        <v>1013</v>
      </c>
      <c r="H8" s="120" t="s">
        <v>1415</v>
      </c>
      <c r="I8" s="120" t="s">
        <v>203</v>
      </c>
      <c r="J8" s="120"/>
      <c r="K8" s="120" t="s">
        <v>463</v>
      </c>
      <c r="L8" s="120" t="s">
        <v>338</v>
      </c>
      <c r="M8" s="120" t="s">
        <v>338</v>
      </c>
      <c r="N8" s="120"/>
      <c r="O8" s="124">
        <v>45622</v>
      </c>
      <c r="P8" s="120" t="s">
        <v>1420</v>
      </c>
      <c r="Q8" s="120" t="s">
        <v>414</v>
      </c>
      <c r="R8" s="120" t="s">
        <v>407</v>
      </c>
      <c r="S8" s="120" t="s">
        <v>1212</v>
      </c>
      <c r="T8" s="122">
        <v>10.93</v>
      </c>
      <c r="U8" s="120" t="s">
        <v>1416</v>
      </c>
      <c r="V8" s="123">
        <v>5.2135000000000001E-2</v>
      </c>
      <c r="W8" s="120"/>
      <c r="X8" s="120"/>
      <c r="Y8" s="123"/>
      <c r="Z8" s="123">
        <v>5.3999999999999999E-2</v>
      </c>
      <c r="AA8" s="124">
        <v>55212</v>
      </c>
      <c r="AB8" s="120" t="s">
        <v>411</v>
      </c>
      <c r="AC8" s="120"/>
      <c r="AD8" s="122"/>
      <c r="AE8" s="120"/>
      <c r="AF8" s="120"/>
      <c r="AG8" s="120"/>
      <c r="AH8" s="120"/>
      <c r="AI8" s="120"/>
      <c r="AJ8" s="120" t="s">
        <v>338</v>
      </c>
      <c r="AK8" s="120" t="s">
        <v>887</v>
      </c>
      <c r="AL8" s="120"/>
      <c r="AM8" s="120" t="s">
        <v>890</v>
      </c>
      <c r="AN8" s="124">
        <v>45747</v>
      </c>
      <c r="AO8" s="120"/>
      <c r="AP8" s="120"/>
      <c r="AQ8" s="122">
        <v>97347</v>
      </c>
      <c r="AR8" s="122">
        <v>99.22</v>
      </c>
      <c r="AS8" s="122">
        <v>1</v>
      </c>
      <c r="AT8" s="122">
        <v>96.587689999999995</v>
      </c>
      <c r="AU8" s="122">
        <v>96.587689999999995</v>
      </c>
      <c r="AV8" s="120"/>
      <c r="AW8" s="120"/>
      <c r="AX8" s="120"/>
      <c r="AY8" s="120"/>
      <c r="AZ8" s="123">
        <v>1.9345000000000001E-2</v>
      </c>
      <c r="BA8" s="123">
        <v>1.1900000000000001E-4</v>
      </c>
    </row>
    <row r="9" spans="1:53" ht="15" customHeight="1">
      <c r="A9" s="121">
        <v>526</v>
      </c>
      <c r="B9" s="121">
        <v>526</v>
      </c>
      <c r="C9" s="121"/>
      <c r="D9" s="120"/>
      <c r="E9" s="120"/>
      <c r="F9" s="121">
        <v>78910002</v>
      </c>
      <c r="G9" s="120" t="s">
        <v>1013</v>
      </c>
      <c r="H9" s="120" t="s">
        <v>1415</v>
      </c>
      <c r="I9" s="120" t="s">
        <v>203</v>
      </c>
      <c r="J9" s="120"/>
      <c r="K9" s="120" t="s">
        <v>463</v>
      </c>
      <c r="L9" s="120" t="s">
        <v>338</v>
      </c>
      <c r="M9" s="120" t="s">
        <v>338</v>
      </c>
      <c r="N9" s="120"/>
      <c r="O9" s="124">
        <v>45655</v>
      </c>
      <c r="P9" s="120" t="s">
        <v>1420</v>
      </c>
      <c r="Q9" s="120" t="s">
        <v>414</v>
      </c>
      <c r="R9" s="120" t="s">
        <v>407</v>
      </c>
      <c r="S9" s="120" t="s">
        <v>1212</v>
      </c>
      <c r="T9" s="122">
        <v>10.9</v>
      </c>
      <c r="U9" s="120" t="s">
        <v>1416</v>
      </c>
      <c r="V9" s="123">
        <v>5.2135000000000001E-2</v>
      </c>
      <c r="W9" s="120"/>
      <c r="X9" s="120"/>
      <c r="Y9" s="123"/>
      <c r="Z9" s="123">
        <v>5.4600000000000003E-2</v>
      </c>
      <c r="AA9" s="124">
        <v>55212</v>
      </c>
      <c r="AB9" s="120" t="s">
        <v>411</v>
      </c>
      <c r="AC9" s="120"/>
      <c r="AD9" s="122"/>
      <c r="AE9" s="120"/>
      <c r="AF9" s="120"/>
      <c r="AG9" s="120"/>
      <c r="AH9" s="120"/>
      <c r="AI9" s="120"/>
      <c r="AJ9" s="120" t="s">
        <v>338</v>
      </c>
      <c r="AK9" s="120" t="s">
        <v>887</v>
      </c>
      <c r="AL9" s="120"/>
      <c r="AM9" s="120" t="s">
        <v>890</v>
      </c>
      <c r="AN9" s="124">
        <v>45747</v>
      </c>
      <c r="AO9" s="120"/>
      <c r="AP9" s="120"/>
      <c r="AQ9" s="122">
        <v>149348.19</v>
      </c>
      <c r="AR9" s="122">
        <v>98.84</v>
      </c>
      <c r="AS9" s="122">
        <v>1</v>
      </c>
      <c r="AT9" s="122">
        <v>147.61574999999999</v>
      </c>
      <c r="AU9" s="122">
        <v>147.61574999999999</v>
      </c>
      <c r="AV9" s="120"/>
      <c r="AW9" s="120"/>
      <c r="AX9" s="120"/>
      <c r="AY9" s="120"/>
      <c r="AZ9" s="123">
        <v>2.9565999999999999E-2</v>
      </c>
      <c r="BA9" s="123">
        <v>1.8200000000000001E-4</v>
      </c>
    </row>
    <row r="10" spans="1:53" ht="15" customHeight="1">
      <c r="A10" s="121">
        <v>526</v>
      </c>
      <c r="B10" s="121">
        <v>526</v>
      </c>
      <c r="C10" s="121"/>
      <c r="D10" s="120"/>
      <c r="E10" s="120"/>
      <c r="F10" s="121">
        <v>78910003</v>
      </c>
      <c r="G10" s="120" t="s">
        <v>1013</v>
      </c>
      <c r="H10" s="120" t="s">
        <v>1415</v>
      </c>
      <c r="I10" s="120" t="s">
        <v>203</v>
      </c>
      <c r="J10" s="120"/>
      <c r="K10" s="120" t="s">
        <v>463</v>
      </c>
      <c r="L10" s="120" t="s">
        <v>338</v>
      </c>
      <c r="M10" s="120" t="s">
        <v>338</v>
      </c>
      <c r="N10" s="120"/>
      <c r="O10" s="124">
        <v>45705</v>
      </c>
      <c r="P10" s="120" t="s">
        <v>1420</v>
      </c>
      <c r="Q10" s="120" t="s">
        <v>414</v>
      </c>
      <c r="R10" s="120" t="s">
        <v>407</v>
      </c>
      <c r="S10" s="120" t="s">
        <v>1212</v>
      </c>
      <c r="T10" s="122">
        <v>10.71</v>
      </c>
      <c r="U10" s="120" t="s">
        <v>1416</v>
      </c>
      <c r="V10" s="123">
        <v>5.2549999999999999E-2</v>
      </c>
      <c r="W10" s="120"/>
      <c r="X10" s="120"/>
      <c r="Y10" s="123"/>
      <c r="Z10" s="123">
        <v>5.8099999999999999E-2</v>
      </c>
      <c r="AA10" s="124">
        <v>55212</v>
      </c>
      <c r="AB10" s="120" t="s">
        <v>411</v>
      </c>
      <c r="AC10" s="120"/>
      <c r="AD10" s="122"/>
      <c r="AE10" s="120"/>
      <c r="AF10" s="120"/>
      <c r="AG10" s="120"/>
      <c r="AH10" s="120"/>
      <c r="AI10" s="120"/>
      <c r="AJ10" s="120" t="s">
        <v>338</v>
      </c>
      <c r="AK10" s="120" t="s">
        <v>887</v>
      </c>
      <c r="AL10" s="120"/>
      <c r="AM10" s="120" t="s">
        <v>890</v>
      </c>
      <c r="AN10" s="124">
        <v>45747</v>
      </c>
      <c r="AO10" s="120"/>
      <c r="AP10" s="120"/>
      <c r="AQ10" s="122">
        <v>185361.31</v>
      </c>
      <c r="AR10" s="122">
        <v>95.49</v>
      </c>
      <c r="AS10" s="122">
        <v>1</v>
      </c>
      <c r="AT10" s="122">
        <v>177.00151</v>
      </c>
      <c r="AU10" s="122">
        <v>177.00151</v>
      </c>
      <c r="AV10" s="120"/>
      <c r="AW10" s="120"/>
      <c r="AX10" s="120"/>
      <c r="AY10" s="120"/>
      <c r="AZ10" s="123">
        <v>3.5451999999999997E-2</v>
      </c>
      <c r="BA10" s="123">
        <v>2.1800000000000001E-4</v>
      </c>
    </row>
    <row r="11" spans="1:53" ht="15" customHeight="1">
      <c r="A11" s="121">
        <v>526</v>
      </c>
      <c r="B11" s="121">
        <v>526</v>
      </c>
      <c r="C11" s="121"/>
      <c r="D11" s="120"/>
      <c r="E11" s="120"/>
      <c r="F11" s="121">
        <v>78910004</v>
      </c>
      <c r="G11" s="120" t="s">
        <v>1013</v>
      </c>
      <c r="H11" s="120" t="s">
        <v>1415</v>
      </c>
      <c r="I11" s="120" t="s">
        <v>203</v>
      </c>
      <c r="J11" s="120"/>
      <c r="K11" s="120" t="s">
        <v>463</v>
      </c>
      <c r="L11" s="120" t="s">
        <v>338</v>
      </c>
      <c r="M11" s="120" t="s">
        <v>338</v>
      </c>
      <c r="N11" s="120"/>
      <c r="O11" s="124">
        <v>45741</v>
      </c>
      <c r="P11" s="120" t="s">
        <v>1420</v>
      </c>
      <c r="Q11" s="120" t="s">
        <v>414</v>
      </c>
      <c r="R11" s="120" t="s">
        <v>407</v>
      </c>
      <c r="S11" s="120" t="s">
        <v>1212</v>
      </c>
      <c r="T11" s="122">
        <v>10.93</v>
      </c>
      <c r="U11" s="120" t="s">
        <v>1416</v>
      </c>
      <c r="V11" s="123">
        <v>5.2549999999999999E-2</v>
      </c>
      <c r="W11" s="120"/>
      <c r="X11" s="120"/>
      <c r="Y11" s="123"/>
      <c r="Z11" s="123">
        <v>5.3800000000000001E-2</v>
      </c>
      <c r="AA11" s="124">
        <v>55212</v>
      </c>
      <c r="AB11" s="120" t="s">
        <v>411</v>
      </c>
      <c r="AC11" s="120"/>
      <c r="AD11" s="122"/>
      <c r="AE11" s="120"/>
      <c r="AF11" s="120"/>
      <c r="AG11" s="120"/>
      <c r="AH11" s="120"/>
      <c r="AI11" s="120"/>
      <c r="AJ11" s="120" t="s">
        <v>338</v>
      </c>
      <c r="AK11" s="120" t="s">
        <v>887</v>
      </c>
      <c r="AL11" s="120"/>
      <c r="AM11" s="120" t="s">
        <v>890</v>
      </c>
      <c r="AN11" s="124">
        <v>45747</v>
      </c>
      <c r="AO11" s="120"/>
      <c r="AP11" s="120"/>
      <c r="AQ11" s="122">
        <v>144232</v>
      </c>
      <c r="AR11" s="122">
        <v>99.87</v>
      </c>
      <c r="AS11" s="122">
        <v>1</v>
      </c>
      <c r="AT11" s="122">
        <v>144.0445</v>
      </c>
      <c r="AU11" s="122">
        <v>144.0445</v>
      </c>
      <c r="AV11" s="120"/>
      <c r="AW11" s="120"/>
      <c r="AX11" s="120"/>
      <c r="AY11" s="120"/>
      <c r="AZ11" s="123">
        <v>2.8851000000000002E-2</v>
      </c>
      <c r="BA11" s="123">
        <v>1.7699999999999999E-4</v>
      </c>
    </row>
    <row r="12" spans="1:53" ht="15" customHeight="1">
      <c r="A12" s="121">
        <v>526</v>
      </c>
      <c r="B12" s="121">
        <v>526</v>
      </c>
      <c r="C12" s="121"/>
      <c r="D12" s="120"/>
      <c r="E12" s="120"/>
      <c r="F12" s="121">
        <v>79100304</v>
      </c>
      <c r="G12" s="120" t="s">
        <v>1013</v>
      </c>
      <c r="H12" s="120" t="s">
        <v>818</v>
      </c>
      <c r="I12" s="120" t="s">
        <v>203</v>
      </c>
      <c r="J12" s="120"/>
      <c r="K12" s="120" t="s">
        <v>477</v>
      </c>
      <c r="L12" s="120" t="s">
        <v>338</v>
      </c>
      <c r="M12" s="120" t="s">
        <v>338</v>
      </c>
      <c r="N12" s="120"/>
      <c r="O12" s="124">
        <v>45657</v>
      </c>
      <c r="P12" s="120" t="s">
        <v>1259</v>
      </c>
      <c r="Q12" s="120" t="s">
        <v>414</v>
      </c>
      <c r="R12" s="120" t="s">
        <v>407</v>
      </c>
      <c r="S12" s="120" t="s">
        <v>1212</v>
      </c>
      <c r="T12" s="122">
        <v>2.56</v>
      </c>
      <c r="U12" s="120" t="s">
        <v>824</v>
      </c>
      <c r="V12" s="123">
        <v>0.06</v>
      </c>
      <c r="W12" s="120"/>
      <c r="X12" s="120"/>
      <c r="Y12" s="123"/>
      <c r="Z12" s="123">
        <v>5.6300000000000003E-2</v>
      </c>
      <c r="AA12" s="124">
        <v>46752</v>
      </c>
      <c r="AB12" s="120" t="s">
        <v>411</v>
      </c>
      <c r="AC12" s="120"/>
      <c r="AD12" s="122"/>
      <c r="AE12" s="120"/>
      <c r="AF12" s="120"/>
      <c r="AG12" s="120"/>
      <c r="AH12" s="120"/>
      <c r="AI12" s="120"/>
      <c r="AJ12" s="120" t="s">
        <v>338</v>
      </c>
      <c r="AK12" s="120" t="s">
        <v>887</v>
      </c>
      <c r="AL12" s="120"/>
      <c r="AM12" s="120" t="s">
        <v>890</v>
      </c>
      <c r="AN12" s="124">
        <v>45747</v>
      </c>
      <c r="AO12" s="120"/>
      <c r="AP12" s="120"/>
      <c r="AQ12" s="122">
        <v>1000000</v>
      </c>
      <c r="AR12" s="122">
        <v>101.23</v>
      </c>
      <c r="AS12" s="122">
        <v>1</v>
      </c>
      <c r="AT12" s="122">
        <v>1012.3</v>
      </c>
      <c r="AU12" s="122">
        <v>1012.3</v>
      </c>
      <c r="AV12" s="120"/>
      <c r="AW12" s="120"/>
      <c r="AX12" s="120"/>
      <c r="AY12" s="120"/>
      <c r="AZ12" s="123">
        <v>0.20275699999999999</v>
      </c>
      <c r="BA12" s="123">
        <v>1.2489999999999999E-3</v>
      </c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7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5" t="s">
        <v>72</v>
      </c>
      <c r="O1" s="128" t="s">
        <v>62</v>
      </c>
      <c r="P1" s="128" t="s">
        <v>74</v>
      </c>
      <c r="Q1" s="125" t="s">
        <v>60</v>
      </c>
      <c r="R1" s="125" t="s">
        <v>61</v>
      </c>
      <c r="S1" s="125" t="s">
        <v>174</v>
      </c>
      <c r="T1" s="125" t="s">
        <v>63</v>
      </c>
      <c r="U1" s="128" t="s">
        <v>64</v>
      </c>
      <c r="V1" s="128" t="s">
        <v>65</v>
      </c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0"/>
      <c r="E2" s="120"/>
      <c r="F2" s="120"/>
      <c r="G2" s="124"/>
      <c r="H2" s="120"/>
      <c r="I2" s="120"/>
      <c r="J2" s="120"/>
      <c r="K2" s="120"/>
      <c r="L2" s="120"/>
      <c r="M2" s="120"/>
      <c r="N2" s="122"/>
      <c r="O2" s="123"/>
      <c r="P2" s="123"/>
      <c r="Q2" s="122"/>
      <c r="R2" s="122"/>
      <c r="S2" s="122"/>
      <c r="T2" s="122"/>
      <c r="U2" s="123"/>
      <c r="V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526</v>
      </c>
      <c r="B2" s="121">
        <v>526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topLeftCell="A7" workbookViewId="0">
      <selection activeCell="A39" sqref="A39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17915.371149999999</v>
      </c>
      <c r="C3" s="116"/>
      <c r="D3" s="117"/>
      <c r="E3" s="114">
        <f>IFERROR(B3/$B$30,0)</f>
        <v>2.2119114539043871E-2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123655.52399</v>
      </c>
      <c r="C4" s="116"/>
      <c r="D4" s="117"/>
      <c r="E4" s="114">
        <f t="shared" ref="E4:E29" si="0">IFERROR(B4/$B$30,0)</f>
        <v>0.152670613163395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>
        <f>SUM('ניירות ערך מסחריים'!AD:AD)</f>
        <v>0</v>
      </c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3172.7822499999997</v>
      </c>
      <c r="C6" s="116"/>
      <c r="D6" s="117"/>
      <c r="E6" s="114">
        <f t="shared" si="0"/>
        <v>3.9172581694013817E-3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638.26949999999999</v>
      </c>
      <c r="C7" s="116"/>
      <c r="D7" s="117"/>
      <c r="E7" s="114">
        <f t="shared" si="0"/>
        <v>7.880359306582528E-4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643006.52167000005</v>
      </c>
      <c r="C8" s="116"/>
      <c r="D8" s="117"/>
      <c r="E8" s="114">
        <f t="shared" si="0"/>
        <v>0.79388446843150806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0</v>
      </c>
      <c r="C9" s="116"/>
      <c r="D9" s="117"/>
      <c r="E9" s="114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0</v>
      </c>
      <c r="C10" s="116"/>
      <c r="D10" s="117"/>
      <c r="E10" s="114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>
        <f>SUM(אופציות!V:V)</f>
        <v>0</v>
      </c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>
        <f>SUM('חוזים עתידיים'!R:R)</f>
        <v>0</v>
      </c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>
        <f>SUM('מוצרים מובנים'!Z:Z)</f>
        <v>0</v>
      </c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>
        <f>SUM('לא סחיר איגרות חוב ממשלתיות'!U:U)</f>
        <v>0</v>
      </c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0</v>
      </c>
      <c r="C15" s="116"/>
      <c r="D15" s="117"/>
      <c r="E15" s="114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0</v>
      </c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>
        <f>SUM('לא סחיר ניירות ערך מסחריים'!AI:AI)</f>
        <v>0</v>
      </c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515.20934999999997</v>
      </c>
      <c r="C18" s="116"/>
      <c r="D18" s="117"/>
      <c r="E18" s="114">
        <f t="shared" si="0"/>
        <v>6.3610039271982054E-4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2.0899999999999998E-3</v>
      </c>
      <c r="C19" s="116"/>
      <c r="D19" s="117"/>
      <c r="E19" s="114">
        <f t="shared" si="0"/>
        <v>2.5804070147104759E-9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20049.109580000004</v>
      </c>
      <c r="C20" s="116"/>
      <c r="D20" s="117"/>
      <c r="E20" s="114">
        <f t="shared" si="0"/>
        <v>2.4753522965995704E-2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0</v>
      </c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>
        <f>SUM('לא סחיר אופציות'!Z:Z)</f>
        <v>0</v>
      </c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-3995.7160800000001</v>
      </c>
      <c r="C23" s="116"/>
      <c r="D23" s="117"/>
      <c r="E23" s="114">
        <f t="shared" si="0"/>
        <v>-4.9332889002982995E-3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4992.6701199999998</v>
      </c>
      <c r="C24" s="116"/>
      <c r="D24" s="117"/>
      <c r="E24" s="114">
        <f t="shared" si="0"/>
        <v>6.1641727271690887E-3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0</v>
      </c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0</v>
      </c>
      <c r="C26" s="116"/>
      <c r="D26" s="117"/>
      <c r="E26" s="114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0</v>
      </c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>
        <f>SUM('השקעה בחברות מוחזקות'!U:U)</f>
        <v>0</v>
      </c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0</v>
      </c>
      <c r="C29" s="116"/>
      <c r="D29" s="117"/>
      <c r="E29" s="114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809949.74362000008</v>
      </c>
      <c r="C30" s="118"/>
      <c r="D30" s="118"/>
      <c r="E30" s="115">
        <f t="shared" si="1"/>
        <v>0.99999999999999989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48">
        <v>3137.201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48">
        <v>56876.398999999998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6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7" t="s">
        <v>186</v>
      </c>
      <c r="J1" s="25" t="s">
        <v>59</v>
      </c>
      <c r="K1" s="127" t="s">
        <v>106</v>
      </c>
      <c r="L1" s="125" t="s">
        <v>60</v>
      </c>
      <c r="M1" s="125" t="s">
        <v>61</v>
      </c>
      <c r="N1" s="125" t="s">
        <v>63</v>
      </c>
      <c r="O1" s="125" t="s">
        <v>78</v>
      </c>
      <c r="P1" s="25" t="s">
        <v>17</v>
      </c>
      <c r="Q1" s="128" t="s">
        <v>64</v>
      </c>
      <c r="R1" s="128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526</v>
      </c>
      <c r="B2" s="121">
        <v>526</v>
      </c>
      <c r="C2" s="120"/>
      <c r="D2" s="121"/>
      <c r="E2" s="120"/>
      <c r="F2" s="120"/>
      <c r="G2" s="120"/>
      <c r="H2" s="120"/>
      <c r="I2" s="124"/>
      <c r="J2" s="120"/>
      <c r="K2" s="124"/>
      <c r="L2" s="122"/>
      <c r="M2" s="122"/>
      <c r="N2" s="122"/>
      <c r="O2" s="122"/>
      <c r="P2" s="120"/>
      <c r="Q2" s="123"/>
      <c r="R2" s="123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6"/>
  <sheetViews>
    <sheetView rightToLeft="1" workbookViewId="0">
      <selection activeCell="G22" sqref="G2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5.125" customWidth="1"/>
    <col min="4" max="4" width="16.375" customWidth="1"/>
    <col min="5" max="5" width="41.875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8.875" customWidth="1"/>
    <col min="12" max="12" width="15.625" customWidth="1"/>
    <col min="13" max="13" width="11.25" bestFit="1" customWidth="1"/>
    <col min="14" max="14" width="9.5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526</v>
      </c>
      <c r="B2" s="120">
        <v>526</v>
      </c>
      <c r="C2" s="149"/>
      <c r="D2" s="120"/>
      <c r="E2" s="120"/>
      <c r="F2" s="120">
        <v>70000750</v>
      </c>
      <c r="G2" s="124">
        <v>45274</v>
      </c>
      <c r="H2" s="120" t="s">
        <v>203</v>
      </c>
      <c r="I2" s="120"/>
      <c r="J2" s="120" t="s">
        <v>338</v>
      </c>
      <c r="K2" s="132" t="s">
        <v>1420</v>
      </c>
      <c r="L2" s="120" t="s">
        <v>414</v>
      </c>
      <c r="M2" s="120" t="s">
        <v>408</v>
      </c>
      <c r="N2" s="120" t="s">
        <v>1212</v>
      </c>
      <c r="O2" s="122">
        <v>1</v>
      </c>
      <c r="P2" s="123">
        <v>5.0000000000000001E-3</v>
      </c>
      <c r="Q2" s="120" t="s">
        <v>1416</v>
      </c>
      <c r="R2" s="150">
        <v>1407.2310749999999</v>
      </c>
      <c r="S2" s="150">
        <v>1407.2310749999999</v>
      </c>
      <c r="T2" s="134">
        <v>0.62863434848466526</v>
      </c>
    </row>
    <row r="3" spans="1:26" ht="15" customHeight="1">
      <c r="A3" s="120">
        <v>526</v>
      </c>
      <c r="B3" s="120">
        <v>526</v>
      </c>
      <c r="C3" s="149"/>
      <c r="D3" s="120"/>
      <c r="E3" s="120"/>
      <c r="F3" s="120">
        <v>70000753</v>
      </c>
      <c r="G3" s="124">
        <v>45274</v>
      </c>
      <c r="H3" s="120" t="s">
        <v>203</v>
      </c>
      <c r="I3" s="120"/>
      <c r="J3" s="120" t="s">
        <v>338</v>
      </c>
      <c r="K3" s="132" t="s">
        <v>1420</v>
      </c>
      <c r="L3" s="120" t="s">
        <v>414</v>
      </c>
      <c r="M3" s="120" t="s">
        <v>408</v>
      </c>
      <c r="N3" s="120" t="s">
        <v>1212</v>
      </c>
      <c r="O3" s="122">
        <v>1</v>
      </c>
      <c r="P3" s="123">
        <v>5.0000000000000001E-3</v>
      </c>
      <c r="Q3" s="120" t="s">
        <v>1416</v>
      </c>
      <c r="R3" s="150">
        <v>192.76892500000002</v>
      </c>
      <c r="S3" s="150">
        <v>192.76892500000002</v>
      </c>
      <c r="T3" s="134">
        <v>1</v>
      </c>
    </row>
    <row r="4" spans="1:26" ht="15" customHeight="1">
      <c r="A4" s="120">
        <v>526</v>
      </c>
      <c r="B4" s="120">
        <v>526</v>
      </c>
      <c r="C4" s="149"/>
      <c r="D4" s="120"/>
      <c r="E4" s="120"/>
      <c r="F4" s="120">
        <v>70000751</v>
      </c>
      <c r="G4" s="124">
        <v>45274</v>
      </c>
      <c r="H4" s="120" t="s">
        <v>203</v>
      </c>
      <c r="I4" s="120"/>
      <c r="J4" s="120" t="s">
        <v>338</v>
      </c>
      <c r="K4" s="132" t="s">
        <v>1420</v>
      </c>
      <c r="L4" s="120" t="s">
        <v>414</v>
      </c>
      <c r="M4" s="120" t="s">
        <v>408</v>
      </c>
      <c r="N4" s="120" t="s">
        <v>1212</v>
      </c>
      <c r="O4" s="122">
        <v>1</v>
      </c>
      <c r="P4" s="123">
        <v>0.01</v>
      </c>
      <c r="Q4" s="120" t="s">
        <v>1416</v>
      </c>
      <c r="R4" s="150">
        <v>53.193575000000003</v>
      </c>
      <c r="S4" s="150">
        <v>53.193575000000003</v>
      </c>
      <c r="T4" s="134">
        <v>1</v>
      </c>
    </row>
    <row r="5" spans="1:26" ht="15" customHeight="1">
      <c r="A5" s="120">
        <v>526</v>
      </c>
      <c r="B5" s="120">
        <v>526</v>
      </c>
      <c r="C5" s="149"/>
      <c r="D5" s="120"/>
      <c r="E5" s="151"/>
      <c r="F5" s="136">
        <v>70005200</v>
      </c>
      <c r="G5" s="152">
        <v>45687</v>
      </c>
      <c r="H5" s="120" t="s">
        <v>203</v>
      </c>
      <c r="I5" s="120"/>
      <c r="J5" s="120" t="s">
        <v>338</v>
      </c>
      <c r="K5" s="120" t="s">
        <v>1442</v>
      </c>
      <c r="L5" s="120" t="s">
        <v>414</v>
      </c>
      <c r="M5" s="120" t="s">
        <v>408</v>
      </c>
      <c r="N5" s="120" t="s">
        <v>1212</v>
      </c>
      <c r="O5" s="122">
        <v>1</v>
      </c>
      <c r="P5" s="134">
        <v>0</v>
      </c>
      <c r="Q5" s="120" t="s">
        <v>1416</v>
      </c>
      <c r="R5" s="150">
        <v>1000</v>
      </c>
      <c r="S5" s="150">
        <v>1000</v>
      </c>
      <c r="T5" s="134">
        <v>1</v>
      </c>
    </row>
    <row r="6" spans="1:26" ht="15" customHeight="1">
      <c r="A6" s="120">
        <v>526</v>
      </c>
      <c r="B6" s="120">
        <v>526</v>
      </c>
      <c r="C6" s="153"/>
      <c r="D6" s="120"/>
      <c r="E6" s="120"/>
      <c r="F6" s="136">
        <v>70005100</v>
      </c>
      <c r="G6" s="152">
        <v>45664</v>
      </c>
      <c r="H6" s="120" t="s">
        <v>203</v>
      </c>
      <c r="I6" s="120"/>
      <c r="J6" s="120" t="s">
        <v>338</v>
      </c>
      <c r="K6" s="120" t="s">
        <v>1442</v>
      </c>
      <c r="L6" s="120" t="s">
        <v>414</v>
      </c>
      <c r="M6" s="120" t="s">
        <v>408</v>
      </c>
      <c r="N6" s="120" t="s">
        <v>1212</v>
      </c>
      <c r="O6" s="122">
        <v>1</v>
      </c>
      <c r="P6" s="134">
        <v>0</v>
      </c>
      <c r="Q6" s="120" t="s">
        <v>1416</v>
      </c>
      <c r="R6" s="154">
        <v>1000</v>
      </c>
      <c r="S6" s="154">
        <v>1000</v>
      </c>
      <c r="T6" s="134">
        <v>1</v>
      </c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8"/>
  <sheetViews>
    <sheetView rightToLeft="1" workbookViewId="0">
      <selection activeCell="E16" sqref="E16"/>
    </sheetView>
  </sheetViews>
  <sheetFormatPr defaultColWidth="12.625" defaultRowHeight="15" customHeight="1"/>
  <cols>
    <col min="1" max="1" width="11.25" bestFit="1" customWidth="1"/>
    <col min="2" max="2" width="9.375" customWidth="1"/>
    <col min="3" max="3" width="21.125" customWidth="1"/>
    <col min="4" max="4" width="35.625" customWidth="1"/>
    <col min="5" max="5" width="30.75" customWidth="1"/>
    <col min="6" max="6" width="27.875" customWidth="1"/>
    <col min="7" max="7" width="39.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35">
        <v>526</v>
      </c>
      <c r="B2" s="135">
        <v>526</v>
      </c>
      <c r="C2" s="135" t="s">
        <v>1069</v>
      </c>
      <c r="D2" s="135" t="s">
        <v>1372</v>
      </c>
      <c r="E2" s="136"/>
      <c r="F2" s="135"/>
      <c r="G2" s="137" t="s">
        <v>1373</v>
      </c>
      <c r="H2" s="138">
        <v>62018045</v>
      </c>
      <c r="I2" s="135" t="s">
        <v>311</v>
      </c>
      <c r="J2" s="139" t="s">
        <v>1216</v>
      </c>
      <c r="K2" s="124">
        <v>45229</v>
      </c>
      <c r="L2" s="140">
        <v>500</v>
      </c>
      <c r="M2" s="140">
        <v>2027.4999999999998</v>
      </c>
      <c r="N2" s="141">
        <v>383.51100000000002</v>
      </c>
      <c r="O2" s="141">
        <v>1425.893898</v>
      </c>
      <c r="P2" s="142">
        <v>0.76702200000000009</v>
      </c>
      <c r="Q2" s="124">
        <v>48882</v>
      </c>
    </row>
    <row r="3" spans="1:26" ht="15" customHeight="1">
      <c r="A3" s="135">
        <v>526</v>
      </c>
      <c r="B3" s="135">
        <v>526</v>
      </c>
      <c r="C3" s="135" t="s">
        <v>1069</v>
      </c>
      <c r="D3" s="135" t="s">
        <v>1376</v>
      </c>
      <c r="E3" s="136"/>
      <c r="F3" s="135"/>
      <c r="G3" s="137" t="s">
        <v>1377</v>
      </c>
      <c r="H3" s="138">
        <v>62008450</v>
      </c>
      <c r="I3" s="135" t="s">
        <v>311</v>
      </c>
      <c r="J3" s="143" t="s">
        <v>1212</v>
      </c>
      <c r="K3" s="124">
        <v>45223</v>
      </c>
      <c r="L3" s="140">
        <v>1000</v>
      </c>
      <c r="M3" s="140">
        <v>1000</v>
      </c>
      <c r="N3" s="141">
        <v>666.65899999999999</v>
      </c>
      <c r="O3" s="141">
        <v>666.65899999999999</v>
      </c>
      <c r="P3" s="142">
        <v>0.666659</v>
      </c>
      <c r="Q3" s="124">
        <v>48876</v>
      </c>
    </row>
    <row r="4" spans="1:26" ht="15" customHeight="1">
      <c r="A4" s="135">
        <v>526</v>
      </c>
      <c r="B4" s="135">
        <v>526</v>
      </c>
      <c r="C4" s="135" t="s">
        <v>1069</v>
      </c>
      <c r="D4" s="120" t="s">
        <v>1422</v>
      </c>
      <c r="E4" s="120"/>
      <c r="F4" s="135"/>
      <c r="G4" s="137" t="s">
        <v>1381</v>
      </c>
      <c r="H4" s="138">
        <v>62008551</v>
      </c>
      <c r="I4" s="135" t="s">
        <v>311</v>
      </c>
      <c r="J4" s="139" t="s">
        <v>1216</v>
      </c>
      <c r="K4" s="124">
        <v>45223</v>
      </c>
      <c r="L4" s="140">
        <v>765.19600000000003</v>
      </c>
      <c r="M4" s="140">
        <v>3108.991</v>
      </c>
      <c r="N4" s="141">
        <v>622.029</v>
      </c>
      <c r="O4" s="141">
        <v>2312.7038219999999</v>
      </c>
      <c r="P4" s="142">
        <v>0.81290153111098329</v>
      </c>
      <c r="Q4" s="124">
        <v>48876</v>
      </c>
    </row>
    <row r="5" spans="1:26" ht="15" customHeight="1">
      <c r="A5" s="135">
        <v>526</v>
      </c>
      <c r="B5" s="135">
        <v>526</v>
      </c>
      <c r="C5" s="135" t="s">
        <v>1069</v>
      </c>
      <c r="D5" s="120" t="s">
        <v>1423</v>
      </c>
      <c r="E5" s="120"/>
      <c r="F5" s="135"/>
      <c r="G5" s="137" t="s">
        <v>1379</v>
      </c>
      <c r="H5" s="138">
        <v>50007970</v>
      </c>
      <c r="I5" s="135" t="s">
        <v>311</v>
      </c>
      <c r="J5" s="143" t="s">
        <v>1212</v>
      </c>
      <c r="K5" s="124">
        <v>45061</v>
      </c>
      <c r="L5" s="140">
        <v>3000</v>
      </c>
      <c r="M5" s="140">
        <v>3000</v>
      </c>
      <c r="N5" s="141">
        <v>2100</v>
      </c>
      <c r="O5" s="141">
        <v>2100</v>
      </c>
      <c r="P5" s="142">
        <v>0.7</v>
      </c>
      <c r="Q5" s="124">
        <v>47983</v>
      </c>
    </row>
    <row r="6" spans="1:26" ht="15" customHeight="1">
      <c r="A6" s="135">
        <v>526</v>
      </c>
      <c r="B6" s="135">
        <v>526</v>
      </c>
      <c r="C6" s="135" t="s">
        <v>1069</v>
      </c>
      <c r="D6" s="120" t="s">
        <v>1370</v>
      </c>
      <c r="E6" s="120"/>
      <c r="F6" s="135"/>
      <c r="G6" s="137" t="s">
        <v>1371</v>
      </c>
      <c r="H6" s="138">
        <v>62021701</v>
      </c>
      <c r="I6" s="135" t="s">
        <v>311</v>
      </c>
      <c r="J6" s="143" t="s">
        <v>1212</v>
      </c>
      <c r="K6" s="124">
        <v>45449</v>
      </c>
      <c r="L6" s="140">
        <v>1000</v>
      </c>
      <c r="M6" s="140">
        <v>1000</v>
      </c>
      <c r="N6" s="141">
        <v>752.17100000000005</v>
      </c>
      <c r="O6" s="141">
        <v>752.17100000000005</v>
      </c>
      <c r="P6" s="142">
        <v>0.75217100000000003</v>
      </c>
      <c r="Q6" s="124">
        <v>48005</v>
      </c>
    </row>
    <row r="7" spans="1:26" ht="15" customHeight="1">
      <c r="A7" s="135">
        <v>526</v>
      </c>
      <c r="B7" s="135">
        <v>526</v>
      </c>
      <c r="C7" s="135" t="s">
        <v>1069</v>
      </c>
      <c r="D7" s="120" t="s">
        <v>1374</v>
      </c>
      <c r="E7" s="120"/>
      <c r="F7" s="135"/>
      <c r="G7" s="137" t="s">
        <v>1375</v>
      </c>
      <c r="H7" s="138">
        <v>38044</v>
      </c>
      <c r="I7" s="135" t="s">
        <v>311</v>
      </c>
      <c r="J7" s="143" t="s">
        <v>1212</v>
      </c>
      <c r="K7" s="124">
        <v>45545</v>
      </c>
      <c r="L7" s="140">
        <v>1000</v>
      </c>
      <c r="M7" s="140">
        <v>1000</v>
      </c>
      <c r="N7" s="141">
        <v>915.97</v>
      </c>
      <c r="O7" s="141">
        <v>915.97</v>
      </c>
      <c r="P7" s="142">
        <v>0.91597000000000006</v>
      </c>
      <c r="Q7" s="124">
        <v>49948</v>
      </c>
    </row>
    <row r="8" spans="1:26" ht="15" customHeight="1">
      <c r="A8" s="135">
        <v>526</v>
      </c>
      <c r="B8" s="135">
        <v>526</v>
      </c>
      <c r="C8" s="135" t="s">
        <v>1069</v>
      </c>
      <c r="D8" s="120" t="s">
        <v>1424</v>
      </c>
      <c r="E8" s="136"/>
      <c r="F8" s="135"/>
      <c r="G8" s="137" t="s">
        <v>1403</v>
      </c>
      <c r="H8" s="138">
        <v>62021209</v>
      </c>
      <c r="I8" s="135" t="s">
        <v>311</v>
      </c>
      <c r="J8" s="139" t="s">
        <v>1216</v>
      </c>
      <c r="K8" s="124">
        <v>45021</v>
      </c>
      <c r="L8" s="140">
        <v>173.26732999999999</v>
      </c>
      <c r="M8" s="140">
        <v>617.52476411999999</v>
      </c>
      <c r="N8" s="141">
        <v>138.73732999999999</v>
      </c>
      <c r="O8" s="141">
        <v>515.82539293999992</v>
      </c>
      <c r="P8" s="142">
        <v>0.8007125751865628</v>
      </c>
      <c r="Q8" s="124">
        <v>48674</v>
      </c>
    </row>
    <row r="9" spans="1:26" ht="15" customHeight="1">
      <c r="A9" s="135">
        <v>526</v>
      </c>
      <c r="B9" s="135">
        <v>526</v>
      </c>
      <c r="C9" s="135" t="s">
        <v>1069</v>
      </c>
      <c r="D9" s="120" t="s">
        <v>1424</v>
      </c>
      <c r="E9" s="136"/>
      <c r="F9" s="135"/>
      <c r="G9" s="137" t="s">
        <v>1390</v>
      </c>
      <c r="H9" s="138">
        <v>62021214</v>
      </c>
      <c r="I9" s="135" t="s">
        <v>311</v>
      </c>
      <c r="J9" s="139" t="s">
        <v>1216</v>
      </c>
      <c r="K9" s="124">
        <v>45021</v>
      </c>
      <c r="L9" s="140">
        <v>826.7326700000001</v>
      </c>
      <c r="M9" s="140">
        <v>2946.4752358800001</v>
      </c>
      <c r="N9" s="141">
        <v>648.50166999999999</v>
      </c>
      <c r="O9" s="141">
        <v>2411.1292090600004</v>
      </c>
      <c r="P9" s="142">
        <v>0.78441519675277849</v>
      </c>
      <c r="Q9" s="124">
        <v>48674</v>
      </c>
    </row>
    <row r="10" spans="1:26" ht="15" customHeight="1">
      <c r="A10" s="135">
        <v>526</v>
      </c>
      <c r="B10" s="135">
        <v>526</v>
      </c>
      <c r="C10" s="135" t="s">
        <v>1069</v>
      </c>
      <c r="D10" s="120" t="s">
        <v>1378</v>
      </c>
      <c r="E10" s="136"/>
      <c r="F10" s="135"/>
      <c r="G10" s="137" t="s">
        <v>1406</v>
      </c>
      <c r="H10" s="138">
        <v>62021274</v>
      </c>
      <c r="I10" s="135" t="s">
        <v>311</v>
      </c>
      <c r="J10" s="139" t="s">
        <v>1209</v>
      </c>
      <c r="K10" s="124">
        <v>45105</v>
      </c>
      <c r="L10" s="144">
        <v>1000</v>
      </c>
      <c r="M10" s="140">
        <v>4030.9</v>
      </c>
      <c r="N10" s="141">
        <v>841.17585999999994</v>
      </c>
      <c r="O10" s="141">
        <v>3383.1251913339993</v>
      </c>
      <c r="P10" s="142">
        <v>0.84117586</v>
      </c>
      <c r="Q10" s="124">
        <v>48758</v>
      </c>
    </row>
    <row r="11" spans="1:26" ht="15" customHeight="1">
      <c r="A11" s="135">
        <v>526</v>
      </c>
      <c r="B11" s="135">
        <v>526</v>
      </c>
      <c r="C11" s="135" t="s">
        <v>1069</v>
      </c>
      <c r="D11" s="135" t="s">
        <v>1425</v>
      </c>
      <c r="E11" s="136"/>
      <c r="F11" s="135"/>
      <c r="G11" s="137" t="s">
        <v>1389</v>
      </c>
      <c r="H11" s="138">
        <v>62013932</v>
      </c>
      <c r="I11" s="135" t="s">
        <v>311</v>
      </c>
      <c r="J11" s="139" t="s">
        <v>1216</v>
      </c>
      <c r="K11" s="124">
        <v>45136</v>
      </c>
      <c r="L11" s="144">
        <v>1000</v>
      </c>
      <c r="M11" s="140">
        <v>3713</v>
      </c>
      <c r="N11" s="141">
        <v>877.89333999999997</v>
      </c>
      <c r="O11" s="141">
        <v>3264.0074381200002</v>
      </c>
      <c r="P11" s="142">
        <v>0.87789333999999997</v>
      </c>
      <c r="Q11" s="124">
        <v>49519</v>
      </c>
    </row>
    <row r="12" spans="1:26" ht="15" customHeight="1">
      <c r="A12" s="135">
        <v>526</v>
      </c>
      <c r="B12" s="135">
        <v>526</v>
      </c>
      <c r="C12" s="135" t="s">
        <v>1069</v>
      </c>
      <c r="D12" s="120" t="s">
        <v>1426</v>
      </c>
      <c r="E12" s="136"/>
      <c r="F12" s="135"/>
      <c r="G12" s="137" t="s">
        <v>1408</v>
      </c>
      <c r="H12" s="138">
        <v>62021464</v>
      </c>
      <c r="I12" s="135" t="s">
        <v>311</v>
      </c>
      <c r="J12" s="139" t="s">
        <v>1209</v>
      </c>
      <c r="K12" s="124">
        <v>45238</v>
      </c>
      <c r="L12" s="144">
        <v>900</v>
      </c>
      <c r="M12" s="140">
        <v>3696.75</v>
      </c>
      <c r="N12" s="141">
        <v>491.57415999999995</v>
      </c>
      <c r="O12" s="141">
        <v>1977.0621141039996</v>
      </c>
      <c r="P12" s="142">
        <v>0.54619351111111103</v>
      </c>
      <c r="Q12" s="124">
        <v>48760</v>
      </c>
    </row>
    <row r="13" spans="1:26" ht="15" customHeight="1">
      <c r="A13" s="135">
        <v>526</v>
      </c>
      <c r="B13" s="135">
        <v>526</v>
      </c>
      <c r="C13" s="135" t="s">
        <v>1069</v>
      </c>
      <c r="D13" s="135" t="s">
        <v>1427</v>
      </c>
      <c r="E13" s="136"/>
      <c r="F13" s="27"/>
      <c r="G13" s="137" t="s">
        <v>1385</v>
      </c>
      <c r="H13" s="138">
        <v>62021472</v>
      </c>
      <c r="I13" s="135" t="s">
        <v>311</v>
      </c>
      <c r="J13" s="139" t="s">
        <v>1216</v>
      </c>
      <c r="K13" s="124">
        <v>45246</v>
      </c>
      <c r="L13" s="144">
        <v>1000</v>
      </c>
      <c r="M13" s="140">
        <v>3779</v>
      </c>
      <c r="N13" s="141">
        <v>466.97504000000004</v>
      </c>
      <c r="O13" s="141">
        <v>1736.2131987200003</v>
      </c>
      <c r="P13" s="142">
        <v>0.46697504000000001</v>
      </c>
      <c r="Q13" s="124">
        <v>48899</v>
      </c>
    </row>
    <row r="14" spans="1:26" ht="15" customHeight="1">
      <c r="A14" s="135">
        <v>526</v>
      </c>
      <c r="B14" s="135">
        <v>526</v>
      </c>
      <c r="C14" s="135" t="s">
        <v>1069</v>
      </c>
      <c r="D14" s="120" t="s">
        <v>1428</v>
      </c>
      <c r="E14" s="120"/>
      <c r="F14" s="27"/>
      <c r="G14" s="137" t="s">
        <v>1410</v>
      </c>
      <c r="H14" s="138">
        <v>62021514</v>
      </c>
      <c r="I14" s="135" t="s">
        <v>311</v>
      </c>
      <c r="J14" s="139" t="s">
        <v>1216</v>
      </c>
      <c r="K14" s="124">
        <v>45261</v>
      </c>
      <c r="L14" s="144">
        <v>750</v>
      </c>
      <c r="M14" s="140">
        <v>2804.25</v>
      </c>
      <c r="N14" s="141">
        <v>217.5</v>
      </c>
      <c r="O14" s="141">
        <v>808.66499999999996</v>
      </c>
      <c r="P14" s="142">
        <v>0.28999999999999998</v>
      </c>
      <c r="Q14" s="124">
        <v>47270</v>
      </c>
    </row>
    <row r="15" spans="1:26" ht="15" customHeight="1">
      <c r="A15" s="135">
        <v>526</v>
      </c>
      <c r="B15" s="135">
        <v>526</v>
      </c>
      <c r="C15" s="135" t="s">
        <v>1069</v>
      </c>
      <c r="D15" s="120" t="s">
        <v>1429</v>
      </c>
      <c r="E15" s="136"/>
      <c r="F15" s="27"/>
      <c r="G15" s="137" t="s">
        <v>1386</v>
      </c>
      <c r="H15" s="138">
        <v>62021597</v>
      </c>
      <c r="I15" s="135" t="s">
        <v>311</v>
      </c>
      <c r="J15" s="139" t="s">
        <v>1209</v>
      </c>
      <c r="K15" s="124">
        <v>45092</v>
      </c>
      <c r="L15" s="144">
        <v>1000</v>
      </c>
      <c r="M15" s="140">
        <v>3884.6</v>
      </c>
      <c r="N15" s="141">
        <v>795</v>
      </c>
      <c r="O15" s="141">
        <v>3197.4104999999995</v>
      </c>
      <c r="P15" s="142">
        <v>0.79500000000000004</v>
      </c>
      <c r="Q15" s="124">
        <v>49846</v>
      </c>
    </row>
    <row r="16" spans="1:26" ht="15" customHeight="1">
      <c r="A16" s="135">
        <v>526</v>
      </c>
      <c r="B16" s="135">
        <v>526</v>
      </c>
      <c r="C16" s="135" t="s">
        <v>1069</v>
      </c>
      <c r="D16" s="120" t="s">
        <v>1391</v>
      </c>
      <c r="E16" s="120"/>
      <c r="F16" s="27"/>
      <c r="G16" s="137" t="s">
        <v>1392</v>
      </c>
      <c r="H16" s="138">
        <v>62021613</v>
      </c>
      <c r="I16" s="135" t="s">
        <v>311</v>
      </c>
      <c r="J16" s="139" t="s">
        <v>1209</v>
      </c>
      <c r="K16" s="124">
        <v>45260</v>
      </c>
      <c r="L16" s="144">
        <v>750</v>
      </c>
      <c r="M16" s="140">
        <v>3040.7249999999995</v>
      </c>
      <c r="N16" s="141">
        <v>560.64392000000009</v>
      </c>
      <c r="O16" s="141">
        <v>2254.8537818479999</v>
      </c>
      <c r="P16" s="142">
        <v>0.74752522666666676</v>
      </c>
      <c r="Q16" s="124">
        <v>51926</v>
      </c>
    </row>
    <row r="17" spans="1:17" ht="15" customHeight="1">
      <c r="A17" s="135">
        <v>526</v>
      </c>
      <c r="B17" s="135">
        <v>526</v>
      </c>
      <c r="C17" s="135" t="s">
        <v>1069</v>
      </c>
      <c r="D17" s="120" t="s">
        <v>1387</v>
      </c>
      <c r="E17" s="120"/>
      <c r="F17" s="27"/>
      <c r="G17" s="137" t="s">
        <v>1388</v>
      </c>
      <c r="H17" s="138">
        <v>62021654</v>
      </c>
      <c r="I17" s="135" t="s">
        <v>311</v>
      </c>
      <c r="J17" s="139" t="s">
        <v>1216</v>
      </c>
      <c r="K17" s="124">
        <v>45385</v>
      </c>
      <c r="L17" s="144">
        <v>1000</v>
      </c>
      <c r="M17" s="140">
        <v>3732</v>
      </c>
      <c r="N17" s="141">
        <v>853.42399</v>
      </c>
      <c r="O17" s="141">
        <v>3173.0303948199999</v>
      </c>
      <c r="P17" s="142">
        <v>0.85342399000000002</v>
      </c>
      <c r="Q17" s="124">
        <v>47941</v>
      </c>
    </row>
    <row r="18" spans="1:17" ht="15" customHeight="1">
      <c r="A18" s="135">
        <v>526</v>
      </c>
      <c r="B18" s="135">
        <v>526</v>
      </c>
      <c r="C18" s="135" t="s">
        <v>1069</v>
      </c>
      <c r="D18" s="135" t="s">
        <v>1404</v>
      </c>
      <c r="E18" s="120"/>
      <c r="F18" s="27"/>
      <c r="G18" s="137" t="s">
        <v>1430</v>
      </c>
      <c r="H18" s="138">
        <v>62021042</v>
      </c>
      <c r="I18" s="135" t="s">
        <v>311</v>
      </c>
      <c r="J18" s="139" t="s">
        <v>1216</v>
      </c>
      <c r="K18" s="124">
        <v>45428</v>
      </c>
      <c r="L18" s="144">
        <v>2000</v>
      </c>
      <c r="M18" s="140">
        <v>7362</v>
      </c>
      <c r="N18" s="141">
        <v>1400</v>
      </c>
      <c r="O18" s="141">
        <v>5205.2</v>
      </c>
      <c r="P18" s="142">
        <v>0.7</v>
      </c>
      <c r="Q18" s="124">
        <v>48428</v>
      </c>
    </row>
    <row r="19" spans="1:17" ht="15" customHeight="1">
      <c r="A19" s="135">
        <v>526</v>
      </c>
      <c r="B19" s="135">
        <v>526</v>
      </c>
      <c r="C19" s="135" t="s">
        <v>1069</v>
      </c>
      <c r="D19" s="135" t="s">
        <v>1397</v>
      </c>
      <c r="E19" s="120"/>
      <c r="F19" s="27"/>
      <c r="G19" s="137" t="s">
        <v>1398</v>
      </c>
      <c r="H19" s="138">
        <v>62021738</v>
      </c>
      <c r="I19" s="135" t="s">
        <v>311</v>
      </c>
      <c r="J19" s="139" t="s">
        <v>1216</v>
      </c>
      <c r="K19" s="124">
        <v>45468</v>
      </c>
      <c r="L19" s="144">
        <v>500</v>
      </c>
      <c r="M19" s="140">
        <v>1862.5</v>
      </c>
      <c r="N19" s="141">
        <v>296.09699999999998</v>
      </c>
      <c r="O19" s="141">
        <v>1100.8886459999999</v>
      </c>
      <c r="P19" s="142">
        <v>0.592194</v>
      </c>
      <c r="Q19" s="124">
        <v>49120</v>
      </c>
    </row>
    <row r="20" spans="1:17" ht="15" customHeight="1">
      <c r="A20" s="135">
        <v>526</v>
      </c>
      <c r="B20" s="135">
        <v>526</v>
      </c>
      <c r="C20" s="135" t="s">
        <v>1069</v>
      </c>
      <c r="D20" s="120" t="s">
        <v>1399</v>
      </c>
      <c r="E20" s="120"/>
      <c r="F20" s="135"/>
      <c r="G20" s="137" t="s">
        <v>1431</v>
      </c>
      <c r="H20" s="138">
        <v>62021038</v>
      </c>
      <c r="I20" s="135" t="s">
        <v>311</v>
      </c>
      <c r="J20" s="139" t="s">
        <v>1216</v>
      </c>
      <c r="K20" s="124">
        <v>45413</v>
      </c>
      <c r="L20" s="144">
        <v>2000</v>
      </c>
      <c r="M20" s="140">
        <v>7480</v>
      </c>
      <c r="N20" s="141">
        <v>1258.5940000000001</v>
      </c>
      <c r="O20" s="141">
        <v>4679.4524919999994</v>
      </c>
      <c r="P20" s="142">
        <v>0.629297</v>
      </c>
      <c r="Q20" s="124">
        <v>48407</v>
      </c>
    </row>
    <row r="21" spans="1:17" ht="15" customHeight="1">
      <c r="A21" s="135">
        <v>526</v>
      </c>
      <c r="B21" s="135">
        <v>526</v>
      </c>
      <c r="C21" s="135" t="s">
        <v>1069</v>
      </c>
      <c r="D21" s="120" t="s">
        <v>1432</v>
      </c>
      <c r="E21" s="120"/>
      <c r="F21" s="135"/>
      <c r="G21" s="137" t="s">
        <v>1394</v>
      </c>
      <c r="H21" s="138">
        <v>62021811</v>
      </c>
      <c r="I21" s="135" t="s">
        <v>311</v>
      </c>
      <c r="J21" s="139" t="s">
        <v>1216</v>
      </c>
      <c r="K21" s="124">
        <v>45475</v>
      </c>
      <c r="L21" s="144">
        <v>500</v>
      </c>
      <c r="M21" s="140">
        <v>1882.5</v>
      </c>
      <c r="N21" s="141">
        <v>424.27353000000005</v>
      </c>
      <c r="O21" s="141">
        <v>1577.4489845400001</v>
      </c>
      <c r="P21" s="142">
        <v>0.84854706000000013</v>
      </c>
      <c r="Q21" s="124">
        <v>49127</v>
      </c>
    </row>
    <row r="22" spans="1:17" ht="15" customHeight="1">
      <c r="A22" s="135">
        <v>526</v>
      </c>
      <c r="B22" s="135">
        <v>526</v>
      </c>
      <c r="C22" s="135" t="s">
        <v>1069</v>
      </c>
      <c r="D22" s="120" t="s">
        <v>1433</v>
      </c>
      <c r="E22" s="145"/>
      <c r="F22" s="135"/>
      <c r="G22" s="137" t="s">
        <v>1434</v>
      </c>
      <c r="H22" s="138">
        <v>62021837</v>
      </c>
      <c r="I22" s="135" t="s">
        <v>311</v>
      </c>
      <c r="J22" s="139" t="s">
        <v>1216</v>
      </c>
      <c r="K22" s="124">
        <v>45485</v>
      </c>
      <c r="L22" s="144">
        <v>500</v>
      </c>
      <c r="M22" s="140">
        <v>1821</v>
      </c>
      <c r="N22" s="141">
        <v>500</v>
      </c>
      <c r="O22" s="141">
        <v>1859</v>
      </c>
      <c r="P22" s="142">
        <v>1</v>
      </c>
      <c r="Q22" s="124">
        <v>49137</v>
      </c>
    </row>
    <row r="23" spans="1:17" ht="15" customHeight="1">
      <c r="A23" s="135">
        <v>526</v>
      </c>
      <c r="B23" s="135">
        <v>526</v>
      </c>
      <c r="C23" s="135" t="s">
        <v>1069</v>
      </c>
      <c r="D23" s="120" t="s">
        <v>1435</v>
      </c>
      <c r="E23" s="120"/>
      <c r="F23" s="27"/>
      <c r="G23" s="137" t="s">
        <v>1402</v>
      </c>
      <c r="H23" s="138">
        <v>62021902</v>
      </c>
      <c r="I23" s="135" t="s">
        <v>311</v>
      </c>
      <c r="J23" s="139" t="s">
        <v>1216</v>
      </c>
      <c r="K23" s="124">
        <v>45545</v>
      </c>
      <c r="L23" s="144">
        <v>500</v>
      </c>
      <c r="M23" s="140">
        <v>1881.5</v>
      </c>
      <c r="N23" s="141">
        <v>347.45400000000001</v>
      </c>
      <c r="O23" s="141">
        <v>1291.8339720000001</v>
      </c>
      <c r="P23" s="142">
        <v>0.69490799999999997</v>
      </c>
      <c r="Q23" s="124">
        <v>49197</v>
      </c>
    </row>
    <row r="24" spans="1:17" ht="15" customHeight="1">
      <c r="A24" s="135">
        <v>526</v>
      </c>
      <c r="B24" s="135">
        <v>526</v>
      </c>
      <c r="C24" s="135" t="s">
        <v>1069</v>
      </c>
      <c r="D24" s="120" t="s">
        <v>1395</v>
      </c>
      <c r="E24" s="120"/>
      <c r="F24" s="27"/>
      <c r="G24" s="137" t="s">
        <v>1396</v>
      </c>
      <c r="H24" s="138">
        <v>62021910</v>
      </c>
      <c r="I24" s="135" t="s">
        <v>311</v>
      </c>
      <c r="J24" s="139" t="s">
        <v>1216</v>
      </c>
      <c r="K24" s="124">
        <v>45526</v>
      </c>
      <c r="L24" s="144">
        <v>500</v>
      </c>
      <c r="M24" s="140">
        <v>1862</v>
      </c>
      <c r="N24" s="141">
        <v>474.97886</v>
      </c>
      <c r="O24" s="141">
        <v>1765.9714014799999</v>
      </c>
      <c r="P24" s="142">
        <v>0.94995772000000001</v>
      </c>
      <c r="Q24" s="124">
        <v>49178</v>
      </c>
    </row>
    <row r="25" spans="1:17" ht="15" customHeight="1">
      <c r="A25" s="135">
        <v>526</v>
      </c>
      <c r="B25" s="135">
        <v>526</v>
      </c>
      <c r="C25" s="135" t="s">
        <v>1069</v>
      </c>
      <c r="D25" s="120" t="s">
        <v>1382</v>
      </c>
      <c r="E25" s="120"/>
      <c r="F25" s="27"/>
      <c r="G25" s="137" t="s">
        <v>1383</v>
      </c>
      <c r="H25" s="138">
        <v>62021741</v>
      </c>
      <c r="I25" s="135" t="s">
        <v>311</v>
      </c>
      <c r="J25" s="139" t="s">
        <v>1216</v>
      </c>
      <c r="K25" s="124">
        <v>45615</v>
      </c>
      <c r="L25" s="144">
        <v>1000</v>
      </c>
      <c r="M25" s="140">
        <v>3743</v>
      </c>
      <c r="N25" s="141">
        <v>786.68200000000002</v>
      </c>
      <c r="O25" s="141">
        <v>2924.8836759999999</v>
      </c>
      <c r="P25" s="142">
        <v>0.78668199999999999</v>
      </c>
      <c r="Q25" s="124">
        <v>49267</v>
      </c>
    </row>
    <row r="26" spans="1:17" ht="15" customHeight="1">
      <c r="A26" s="135">
        <v>526</v>
      </c>
      <c r="B26" s="135">
        <v>526</v>
      </c>
      <c r="C26" s="135" t="s">
        <v>1069</v>
      </c>
      <c r="D26" s="132" t="s">
        <v>1436</v>
      </c>
      <c r="E26" s="146"/>
      <c r="F26" s="135"/>
      <c r="G26" s="137" t="s">
        <v>1437</v>
      </c>
      <c r="H26" s="138">
        <v>62019711</v>
      </c>
      <c r="I26" s="135" t="s">
        <v>311</v>
      </c>
      <c r="J26" s="139" t="s">
        <v>1216</v>
      </c>
      <c r="K26" s="124">
        <v>45667</v>
      </c>
      <c r="L26" s="144">
        <v>500</v>
      </c>
      <c r="M26" s="140">
        <v>1832.5</v>
      </c>
      <c r="N26" s="141">
        <v>500</v>
      </c>
      <c r="O26" s="141">
        <v>1859</v>
      </c>
      <c r="P26" s="142">
        <v>1</v>
      </c>
      <c r="Q26" s="124">
        <v>49319</v>
      </c>
    </row>
    <row r="27" spans="1:17" ht="15" customHeight="1">
      <c r="A27" s="135">
        <v>526</v>
      </c>
      <c r="B27" s="135">
        <v>526</v>
      </c>
      <c r="C27" s="135" t="s">
        <v>1069</v>
      </c>
      <c r="D27" s="132" t="s">
        <v>1438</v>
      </c>
      <c r="E27" s="147"/>
      <c r="F27" s="135"/>
      <c r="G27" s="137" t="s">
        <v>1439</v>
      </c>
      <c r="H27" s="138">
        <v>62022207</v>
      </c>
      <c r="I27" s="135" t="s">
        <v>311</v>
      </c>
      <c r="J27" s="139" t="s">
        <v>1216</v>
      </c>
      <c r="K27" s="124">
        <v>45699</v>
      </c>
      <c r="L27" s="144">
        <v>500</v>
      </c>
      <c r="M27" s="140">
        <v>1794</v>
      </c>
      <c r="N27" s="141">
        <v>500</v>
      </c>
      <c r="O27" s="141">
        <v>1859</v>
      </c>
      <c r="P27" s="142">
        <v>1</v>
      </c>
      <c r="Q27" s="124">
        <v>49036</v>
      </c>
    </row>
    <row r="28" spans="1:17" ht="15" customHeight="1">
      <c r="A28" s="135">
        <v>526</v>
      </c>
      <c r="B28" s="135">
        <v>526</v>
      </c>
      <c r="C28" s="135" t="s">
        <v>1069</v>
      </c>
      <c r="D28" s="132" t="s">
        <v>1440</v>
      </c>
      <c r="E28" s="120"/>
      <c r="F28" s="27"/>
      <c r="G28" s="137" t="s">
        <v>1441</v>
      </c>
      <c r="H28" s="138">
        <v>62022249</v>
      </c>
      <c r="I28" s="135" t="s">
        <v>311</v>
      </c>
      <c r="J28" s="139" t="s">
        <v>1216</v>
      </c>
      <c r="K28" s="124">
        <v>45708</v>
      </c>
      <c r="L28" s="144">
        <v>500</v>
      </c>
      <c r="M28" s="140">
        <v>1771</v>
      </c>
      <c r="N28" s="141">
        <v>500</v>
      </c>
      <c r="O28" s="141">
        <v>1859</v>
      </c>
      <c r="P28" s="142">
        <v>1</v>
      </c>
      <c r="Q28" s="124">
        <v>49360</v>
      </c>
    </row>
  </sheetData>
  <conditionalFormatting sqref="E4">
    <cfRule type="duplicateValues" dxfId="16" priority="17"/>
  </conditionalFormatting>
  <conditionalFormatting sqref="E14">
    <cfRule type="duplicateValues" dxfId="15" priority="16"/>
  </conditionalFormatting>
  <conditionalFormatting sqref="E13">
    <cfRule type="duplicateValues" dxfId="14" priority="15"/>
  </conditionalFormatting>
  <conditionalFormatting sqref="E15">
    <cfRule type="duplicateValues" dxfId="13" priority="14"/>
  </conditionalFormatting>
  <conditionalFormatting sqref="E16">
    <cfRule type="duplicateValues" dxfId="12" priority="13"/>
  </conditionalFormatting>
  <conditionalFormatting sqref="E12">
    <cfRule type="duplicateValues" dxfId="11" priority="12"/>
  </conditionalFormatting>
  <conditionalFormatting sqref="E5">
    <cfRule type="duplicateValues" dxfId="10" priority="11"/>
  </conditionalFormatting>
  <conditionalFormatting sqref="E6">
    <cfRule type="duplicateValues" dxfId="9" priority="10"/>
  </conditionalFormatting>
  <conditionalFormatting sqref="E17">
    <cfRule type="duplicateValues" dxfId="8" priority="9"/>
  </conditionalFormatting>
  <conditionalFormatting sqref="E18">
    <cfRule type="duplicateValues" dxfId="7" priority="8"/>
  </conditionalFormatting>
  <conditionalFormatting sqref="E19">
    <cfRule type="duplicateValues" dxfId="6" priority="7"/>
  </conditionalFormatting>
  <conditionalFormatting sqref="E7">
    <cfRule type="duplicateValues" dxfId="5" priority="6"/>
  </conditionalFormatting>
  <conditionalFormatting sqref="E23">
    <cfRule type="duplicateValues" dxfId="4" priority="5"/>
  </conditionalFormatting>
  <conditionalFormatting sqref="E24">
    <cfRule type="duplicateValues" dxfId="3" priority="4"/>
  </conditionalFormatting>
  <conditionalFormatting sqref="E25">
    <cfRule type="duplicateValues" dxfId="2" priority="3"/>
  </conditionalFormatting>
  <conditionalFormatting sqref="E28">
    <cfRule type="duplicateValues" dxfId="1" priority="2"/>
  </conditionalFormatting>
  <conditionalFormatting sqref="E27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3"/>
  <sheetViews>
    <sheetView rightToLeft="1" workbookViewId="0">
      <selection activeCell="H18" sqref="H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526</v>
      </c>
      <c r="B2" s="121">
        <v>526</v>
      </c>
      <c r="C2" s="120" t="s">
        <v>1206</v>
      </c>
      <c r="D2" s="120" t="s">
        <v>1207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10.15593</v>
      </c>
      <c r="M2" s="122">
        <v>4.0218999999999996</v>
      </c>
      <c r="N2" s="123"/>
      <c r="O2" s="122">
        <v>40.846130000000002</v>
      </c>
      <c r="P2" s="123">
        <v>2.2790000000000002E-3</v>
      </c>
      <c r="Q2" s="123">
        <v>5.0000000000000002E-5</v>
      </c>
    </row>
    <row r="3" spans="1:26" ht="15" customHeight="1">
      <c r="A3" s="121">
        <v>526</v>
      </c>
      <c r="B3" s="121">
        <v>526</v>
      </c>
      <c r="C3" s="120" t="s">
        <v>1210</v>
      </c>
      <c r="D3" s="120" t="s">
        <v>1211</v>
      </c>
      <c r="E3" s="120" t="s">
        <v>314</v>
      </c>
      <c r="F3" s="120" t="s">
        <v>935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1212</v>
      </c>
      <c r="L3" s="122">
        <v>1.23403</v>
      </c>
      <c r="M3" s="122">
        <v>1</v>
      </c>
      <c r="N3" s="123"/>
      <c r="O3" s="122">
        <v>1.23403</v>
      </c>
      <c r="P3" s="123">
        <v>6.7999999999999999E-5</v>
      </c>
      <c r="Q3" s="123">
        <v>9.9999999999999995E-7</v>
      </c>
    </row>
    <row r="4" spans="1:26" ht="15" customHeight="1">
      <c r="A4" s="121">
        <v>526</v>
      </c>
      <c r="B4" s="121">
        <v>526</v>
      </c>
      <c r="C4" s="120" t="s">
        <v>1210</v>
      </c>
      <c r="D4" s="120" t="s">
        <v>1211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1214</v>
      </c>
      <c r="L4" s="122">
        <v>0.55650999999999995</v>
      </c>
      <c r="M4" s="122">
        <v>4.8108000000000004</v>
      </c>
      <c r="N4" s="123"/>
      <c r="O4" s="122">
        <v>2.67726</v>
      </c>
      <c r="P4" s="123">
        <v>1.4899999999999999E-4</v>
      </c>
      <c r="Q4" s="123">
        <v>3.0000000000000001E-6</v>
      </c>
    </row>
    <row r="5" spans="1:26" ht="15" customHeight="1">
      <c r="A5" s="121">
        <v>526</v>
      </c>
      <c r="B5" s="121">
        <v>526</v>
      </c>
      <c r="C5" s="120" t="s">
        <v>1249</v>
      </c>
      <c r="D5" s="132" t="s">
        <v>1421</v>
      </c>
      <c r="E5" s="120" t="s">
        <v>314</v>
      </c>
      <c r="F5" s="120" t="s">
        <v>935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1212</v>
      </c>
      <c r="L5" s="122">
        <v>1.06084</v>
      </c>
      <c r="M5" s="122">
        <v>1</v>
      </c>
      <c r="N5" s="123"/>
      <c r="O5" s="122">
        <v>1.06084</v>
      </c>
      <c r="P5" s="123">
        <v>5.8999999999999998E-5</v>
      </c>
      <c r="Q5" s="123">
        <v>9.9999999999999995E-7</v>
      </c>
    </row>
    <row r="6" spans="1:26" ht="15" customHeight="1">
      <c r="A6" s="121">
        <v>526</v>
      </c>
      <c r="B6" s="121">
        <v>526</v>
      </c>
      <c r="C6" s="120" t="s">
        <v>1210</v>
      </c>
      <c r="D6" s="120" t="s">
        <v>1211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1215</v>
      </c>
      <c r="L6" s="122">
        <v>0.32416</v>
      </c>
      <c r="M6" s="122">
        <v>2.589</v>
      </c>
      <c r="N6" s="123"/>
      <c r="O6" s="122">
        <v>0.83925000000000005</v>
      </c>
      <c r="P6" s="123">
        <v>4.6E-5</v>
      </c>
      <c r="Q6" s="123">
        <v>9.9999999999999995E-7</v>
      </c>
    </row>
    <row r="7" spans="1:26" ht="15" customHeight="1">
      <c r="A7" s="121">
        <v>526</v>
      </c>
      <c r="B7" s="121">
        <v>526</v>
      </c>
      <c r="C7" s="120" t="s">
        <v>1210</v>
      </c>
      <c r="D7" s="120" t="s">
        <v>1211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1216</v>
      </c>
      <c r="L7" s="122">
        <v>3.9399999999999999E-3</v>
      </c>
      <c r="M7" s="122">
        <v>3.718</v>
      </c>
      <c r="N7" s="123"/>
      <c r="O7" s="122">
        <v>1.465E-2</v>
      </c>
      <c r="P7" s="123">
        <v>0</v>
      </c>
      <c r="Q7" s="123">
        <v>0</v>
      </c>
    </row>
    <row r="8" spans="1:26" ht="15" customHeight="1">
      <c r="A8" s="121">
        <v>526</v>
      </c>
      <c r="B8" s="121">
        <v>526</v>
      </c>
      <c r="C8" s="120" t="s">
        <v>1249</v>
      </c>
      <c r="D8" s="132" t="s">
        <v>1421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1216</v>
      </c>
      <c r="L8" s="122">
        <v>72.793379999999999</v>
      </c>
      <c r="M8" s="122">
        <v>3.718</v>
      </c>
      <c r="N8" s="123"/>
      <c r="O8" s="122">
        <v>270.64578999999998</v>
      </c>
      <c r="P8" s="123">
        <v>1.5106E-2</v>
      </c>
      <c r="Q8" s="123">
        <v>3.3399999999999999E-4</v>
      </c>
    </row>
    <row r="9" spans="1:26" ht="15" customHeight="1">
      <c r="A9" s="121">
        <v>526</v>
      </c>
      <c r="B9" s="121">
        <v>526</v>
      </c>
      <c r="C9" s="120" t="s">
        <v>1206</v>
      </c>
      <c r="D9" s="120" t="s">
        <v>1207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1216</v>
      </c>
      <c r="L9" s="122">
        <v>18.237880000000001</v>
      </c>
      <c r="M9" s="122">
        <v>3.718</v>
      </c>
      <c r="N9" s="123"/>
      <c r="O9" s="122">
        <v>67.808440000000004</v>
      </c>
      <c r="P9" s="123">
        <v>3.784E-3</v>
      </c>
      <c r="Q9" s="123">
        <v>8.2999999999999998E-5</v>
      </c>
    </row>
    <row r="10" spans="1:26" ht="15" customHeight="1">
      <c r="A10" s="121">
        <v>526</v>
      </c>
      <c r="B10" s="121">
        <v>526</v>
      </c>
      <c r="C10" s="120" t="s">
        <v>1210</v>
      </c>
      <c r="D10" s="120" t="s">
        <v>1211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1209</v>
      </c>
      <c r="L10" s="122">
        <v>8.8000000000000003E-4</v>
      </c>
      <c r="M10" s="122">
        <v>4.0218999999999996</v>
      </c>
      <c r="N10" s="123"/>
      <c r="O10" s="122">
        <v>3.5400000000000002E-3</v>
      </c>
      <c r="P10" s="123">
        <v>0</v>
      </c>
      <c r="Q10" s="123">
        <v>0</v>
      </c>
    </row>
    <row r="11" spans="1:26" ht="15" customHeight="1">
      <c r="A11" s="121">
        <v>526</v>
      </c>
      <c r="B11" s="121">
        <v>526</v>
      </c>
      <c r="C11" s="120" t="s">
        <v>1249</v>
      </c>
      <c r="D11" s="132" t="s">
        <v>1421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1208</v>
      </c>
      <c r="J11" s="120" t="s">
        <v>412</v>
      </c>
      <c r="K11" s="120" t="s">
        <v>1209</v>
      </c>
      <c r="L11" s="122">
        <v>3.4533299999999998</v>
      </c>
      <c r="M11" s="122">
        <v>4.0218999999999996</v>
      </c>
      <c r="N11" s="123"/>
      <c r="O11" s="122">
        <v>13.888949999999999</v>
      </c>
      <c r="P11" s="123">
        <v>7.7499999999999997E-4</v>
      </c>
      <c r="Q11" s="123">
        <v>1.7E-5</v>
      </c>
    </row>
    <row r="12" spans="1:26" ht="15" customHeight="1">
      <c r="A12" s="121">
        <v>526</v>
      </c>
      <c r="B12" s="121">
        <v>526</v>
      </c>
      <c r="C12" s="120" t="s">
        <v>1206</v>
      </c>
      <c r="D12" s="120" t="s">
        <v>1207</v>
      </c>
      <c r="E12" s="120" t="s">
        <v>314</v>
      </c>
      <c r="F12" s="120" t="s">
        <v>935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1212</v>
      </c>
      <c r="L12" s="122">
        <v>0.10901</v>
      </c>
      <c r="M12" s="122">
        <v>1</v>
      </c>
      <c r="N12" s="123"/>
      <c r="O12" s="122">
        <v>0.10901</v>
      </c>
      <c r="P12" s="123">
        <v>5.0000000000000004E-6</v>
      </c>
      <c r="Q12" s="123">
        <v>0</v>
      </c>
    </row>
    <row r="13" spans="1:26" ht="15" customHeight="1">
      <c r="A13" s="121">
        <v>526</v>
      </c>
      <c r="B13" s="121">
        <v>526</v>
      </c>
      <c r="C13" s="120" t="s">
        <v>1206</v>
      </c>
      <c r="D13" s="120" t="s">
        <v>1207</v>
      </c>
      <c r="E13" s="120" t="s">
        <v>314</v>
      </c>
      <c r="F13" s="120" t="s">
        <v>938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1212</v>
      </c>
      <c r="L13" s="122">
        <v>17516.243259999999</v>
      </c>
      <c r="M13" s="122">
        <v>1</v>
      </c>
      <c r="N13" s="120"/>
      <c r="O13" s="122">
        <v>17516.243259999999</v>
      </c>
      <c r="P13" s="123">
        <v>0.97772000000000003</v>
      </c>
      <c r="Q13" s="123">
        <v>2.1624999999999998E-2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7"/>
  <sheetViews>
    <sheetView rightToLeft="1" workbookViewId="0">
      <selection activeCell="A18" sqref="A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4.5" bestFit="1" customWidth="1"/>
    <col min="19" max="19" width="8.625" bestFit="1" customWidth="1"/>
    <col min="20" max="20" width="11" bestFit="1" customWidth="1"/>
    <col min="21" max="21" width="10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526</v>
      </c>
      <c r="B2" s="121">
        <v>526</v>
      </c>
      <c r="C2" s="120" t="s">
        <v>1217</v>
      </c>
      <c r="D2" s="120" t="s">
        <v>1218</v>
      </c>
      <c r="E2" s="121" t="s">
        <v>1219</v>
      </c>
      <c r="F2" s="120" t="s">
        <v>944</v>
      </c>
      <c r="G2" s="120" t="s">
        <v>203</v>
      </c>
      <c r="H2" s="120" t="s">
        <v>203</v>
      </c>
      <c r="I2" s="120" t="s">
        <v>339</v>
      </c>
      <c r="J2" s="120" t="s">
        <v>1220</v>
      </c>
      <c r="K2" s="120" t="s">
        <v>412</v>
      </c>
      <c r="L2" s="120" t="s">
        <v>1212</v>
      </c>
      <c r="M2" s="122">
        <v>2.14</v>
      </c>
      <c r="N2" s="124">
        <v>46538</v>
      </c>
      <c r="O2" s="123">
        <v>7.4999999999999997E-3</v>
      </c>
      <c r="P2" s="123">
        <v>1.9400000000000001E-2</v>
      </c>
      <c r="Q2" s="122"/>
      <c r="R2" s="122">
        <v>6584475</v>
      </c>
      <c r="S2" s="122">
        <v>1</v>
      </c>
      <c r="T2" s="122">
        <v>114.63</v>
      </c>
      <c r="U2" s="122">
        <v>7547.7836900000002</v>
      </c>
      <c r="V2" s="122"/>
      <c r="W2" s="120"/>
      <c r="X2" s="123">
        <v>2.7E-4</v>
      </c>
      <c r="Y2" s="123">
        <v>6.1038000000000002E-2</v>
      </c>
      <c r="Z2" s="123">
        <v>9.3179999999999999E-3</v>
      </c>
    </row>
    <row r="3" spans="1:26" ht="15" customHeight="1">
      <c r="A3" s="121">
        <v>526</v>
      </c>
      <c r="B3" s="121">
        <v>526</v>
      </c>
      <c r="C3" s="120" t="s">
        <v>1217</v>
      </c>
      <c r="D3" s="120" t="s">
        <v>1221</v>
      </c>
      <c r="E3" s="121" t="s">
        <v>1222</v>
      </c>
      <c r="F3" s="120" t="s">
        <v>946</v>
      </c>
      <c r="G3" s="120" t="s">
        <v>203</v>
      </c>
      <c r="H3" s="120" t="s">
        <v>203</v>
      </c>
      <c r="I3" s="120" t="s">
        <v>339</v>
      </c>
      <c r="J3" s="120" t="s">
        <v>1220</v>
      </c>
      <c r="K3" s="120" t="s">
        <v>412</v>
      </c>
      <c r="L3" s="120" t="s">
        <v>1212</v>
      </c>
      <c r="M3" s="122">
        <v>11.56</v>
      </c>
      <c r="N3" s="124">
        <v>51897</v>
      </c>
      <c r="O3" s="123">
        <v>5.5E-2</v>
      </c>
      <c r="P3" s="123">
        <v>4.7300000000000002E-2</v>
      </c>
      <c r="Q3" s="120"/>
      <c r="R3" s="122">
        <v>29230217</v>
      </c>
      <c r="S3" s="122">
        <v>1</v>
      </c>
      <c r="T3" s="122">
        <v>109.69</v>
      </c>
      <c r="U3" s="122">
        <v>32062.625029999999</v>
      </c>
      <c r="V3" s="120"/>
      <c r="W3" s="120"/>
      <c r="X3" s="123">
        <v>1.077E-3</v>
      </c>
      <c r="Y3" s="123">
        <v>0.25928899999999999</v>
      </c>
      <c r="Z3" s="123">
        <v>3.9585000000000002E-2</v>
      </c>
    </row>
    <row r="4" spans="1:26" ht="15" customHeight="1">
      <c r="A4" s="121">
        <v>526</v>
      </c>
      <c r="B4" s="121">
        <v>526</v>
      </c>
      <c r="C4" s="120" t="s">
        <v>1217</v>
      </c>
      <c r="D4" s="120" t="s">
        <v>1223</v>
      </c>
      <c r="E4" s="121" t="s">
        <v>1224</v>
      </c>
      <c r="F4" s="120" t="s">
        <v>946</v>
      </c>
      <c r="G4" s="120" t="s">
        <v>203</v>
      </c>
      <c r="H4" s="120" t="s">
        <v>203</v>
      </c>
      <c r="I4" s="120" t="s">
        <v>339</v>
      </c>
      <c r="J4" s="120" t="s">
        <v>1220</v>
      </c>
      <c r="K4" s="120" t="s">
        <v>412</v>
      </c>
      <c r="L4" s="120" t="s">
        <v>1212</v>
      </c>
      <c r="M4" s="122">
        <v>0.91</v>
      </c>
      <c r="N4" s="124">
        <v>46080</v>
      </c>
      <c r="O4" s="123">
        <v>5.0000000000000001E-3</v>
      </c>
      <c r="P4" s="123">
        <v>4.1599999999999998E-2</v>
      </c>
      <c r="Q4" s="120"/>
      <c r="R4" s="122">
        <v>20435071</v>
      </c>
      <c r="S4" s="122">
        <v>1</v>
      </c>
      <c r="T4" s="122">
        <v>96.84</v>
      </c>
      <c r="U4" s="122">
        <v>19789.322759999999</v>
      </c>
      <c r="V4" s="120"/>
      <c r="W4" s="120"/>
      <c r="X4" s="123">
        <v>7.3499999999999998E-4</v>
      </c>
      <c r="Y4" s="123">
        <v>0.16003500000000001</v>
      </c>
      <c r="Z4" s="123">
        <v>2.4431999999999999E-2</v>
      </c>
    </row>
    <row r="5" spans="1:26" ht="15" customHeight="1">
      <c r="A5" s="121">
        <v>526</v>
      </c>
      <c r="B5" s="121">
        <v>526</v>
      </c>
      <c r="C5" s="120" t="s">
        <v>1217</v>
      </c>
      <c r="D5" s="120" t="s">
        <v>1225</v>
      </c>
      <c r="E5" s="121" t="s">
        <v>1226</v>
      </c>
      <c r="F5" s="120" t="s">
        <v>944</v>
      </c>
      <c r="G5" s="120" t="s">
        <v>203</v>
      </c>
      <c r="H5" s="120" t="s">
        <v>203</v>
      </c>
      <c r="I5" s="120" t="s">
        <v>339</v>
      </c>
      <c r="J5" s="120" t="s">
        <v>1220</v>
      </c>
      <c r="K5" s="120" t="s">
        <v>412</v>
      </c>
      <c r="L5" s="120" t="s">
        <v>1212</v>
      </c>
      <c r="M5" s="122">
        <v>6.65</v>
      </c>
      <c r="N5" s="124">
        <v>48182</v>
      </c>
      <c r="O5" s="123">
        <v>1E-3</v>
      </c>
      <c r="P5" s="123">
        <v>2.0299999999999999E-2</v>
      </c>
      <c r="Q5" s="120"/>
      <c r="R5" s="122">
        <v>9691657</v>
      </c>
      <c r="S5" s="122">
        <v>1</v>
      </c>
      <c r="T5" s="122">
        <v>101.91</v>
      </c>
      <c r="U5" s="122">
        <v>9876.7676499999998</v>
      </c>
      <c r="V5" s="120"/>
      <c r="W5" s="120"/>
      <c r="X5" s="123">
        <v>3.1500000000000001E-4</v>
      </c>
      <c r="Y5" s="123">
        <v>7.9873E-2</v>
      </c>
      <c r="Z5" s="123">
        <v>1.2194E-2</v>
      </c>
    </row>
    <row r="6" spans="1:26" ht="15" customHeight="1">
      <c r="A6" s="121">
        <v>526</v>
      </c>
      <c r="B6" s="121">
        <v>526</v>
      </c>
      <c r="C6" s="120" t="s">
        <v>1217</v>
      </c>
      <c r="D6" s="120" t="s">
        <v>1227</v>
      </c>
      <c r="E6" s="121" t="s">
        <v>1228</v>
      </c>
      <c r="F6" s="120" t="s">
        <v>944</v>
      </c>
      <c r="G6" s="120" t="s">
        <v>203</v>
      </c>
      <c r="H6" s="120" t="s">
        <v>203</v>
      </c>
      <c r="I6" s="120" t="s">
        <v>339</v>
      </c>
      <c r="J6" s="120" t="s">
        <v>1220</v>
      </c>
      <c r="K6" s="120" t="s">
        <v>412</v>
      </c>
      <c r="L6" s="120" t="s">
        <v>1212</v>
      </c>
      <c r="M6" s="122">
        <v>8.0299999999999994</v>
      </c>
      <c r="N6" s="124">
        <v>48883</v>
      </c>
      <c r="O6" s="123">
        <v>1.6E-2</v>
      </c>
      <c r="P6" s="123">
        <v>2.1000000000000001E-2</v>
      </c>
      <c r="Q6" s="120"/>
      <c r="R6" s="122">
        <v>35834311</v>
      </c>
      <c r="S6" s="122">
        <v>1</v>
      </c>
      <c r="T6" s="122">
        <v>100.49</v>
      </c>
      <c r="U6" s="122">
        <v>36009.899120000002</v>
      </c>
      <c r="V6" s="120"/>
      <c r="W6" s="120"/>
      <c r="X6" s="123">
        <v>1.776E-3</v>
      </c>
      <c r="Y6" s="123">
        <v>0.291211</v>
      </c>
      <c r="Z6" s="123">
        <v>4.4458999999999999E-2</v>
      </c>
    </row>
    <row r="7" spans="1:26" ht="15" customHeight="1">
      <c r="A7" s="121">
        <v>526</v>
      </c>
      <c r="B7" s="121">
        <v>526</v>
      </c>
      <c r="C7" s="120" t="s">
        <v>1217</v>
      </c>
      <c r="D7" s="120" t="s">
        <v>1229</v>
      </c>
      <c r="E7" s="121" t="s">
        <v>1230</v>
      </c>
      <c r="F7" s="120" t="s">
        <v>946</v>
      </c>
      <c r="G7" s="120" t="s">
        <v>203</v>
      </c>
      <c r="H7" s="120" t="s">
        <v>203</v>
      </c>
      <c r="I7" s="120" t="s">
        <v>339</v>
      </c>
      <c r="J7" s="120" t="s">
        <v>1220</v>
      </c>
      <c r="K7" s="120" t="s">
        <v>412</v>
      </c>
      <c r="L7" s="120" t="s">
        <v>1212</v>
      </c>
      <c r="M7" s="122">
        <v>0.16</v>
      </c>
      <c r="N7" s="124">
        <v>45807</v>
      </c>
      <c r="O7" s="123">
        <v>0</v>
      </c>
      <c r="P7" s="123">
        <v>4.3099999999999999E-2</v>
      </c>
      <c r="Q7" s="120"/>
      <c r="R7" s="122">
        <v>18494891</v>
      </c>
      <c r="S7" s="122">
        <v>1</v>
      </c>
      <c r="T7" s="122">
        <v>99.32</v>
      </c>
      <c r="U7" s="122">
        <v>18369.125739999999</v>
      </c>
      <c r="V7" s="120"/>
      <c r="W7" s="120"/>
      <c r="X7" s="123">
        <v>2.0639999999999999E-3</v>
      </c>
      <c r="Y7" s="123">
        <v>0.14854999999999999</v>
      </c>
      <c r="Z7" s="123">
        <v>2.2679000000000001E-2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526</v>
      </c>
      <c r="B2" s="121">
        <v>526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9"/>
  <sheetViews>
    <sheetView rightToLeft="1" topLeftCell="G1" workbookViewId="0">
      <selection activeCell="X13" sqref="X1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1.875" bestFit="1" customWidth="1"/>
    <col min="27" max="27" width="8.625" bestFit="1" customWidth="1"/>
    <col min="28" max="28" width="11" bestFit="1" customWidth="1"/>
    <col min="29" max="29" width="8.5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526</v>
      </c>
      <c r="B2" s="121">
        <v>526</v>
      </c>
      <c r="C2" s="120" t="s">
        <v>1231</v>
      </c>
      <c r="D2" s="121">
        <v>520026683</v>
      </c>
      <c r="E2" s="120" t="s">
        <v>308</v>
      </c>
      <c r="F2" s="120" t="s">
        <v>1232</v>
      </c>
      <c r="G2" s="121" t="s">
        <v>1233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463</v>
      </c>
      <c r="O2" s="120" t="s">
        <v>338</v>
      </c>
      <c r="P2" s="120" t="s">
        <v>1234</v>
      </c>
      <c r="Q2" s="120" t="s">
        <v>414</v>
      </c>
      <c r="R2" s="120" t="s">
        <v>406</v>
      </c>
      <c r="S2" s="120" t="s">
        <v>1212</v>
      </c>
      <c r="T2" s="122">
        <v>5.12</v>
      </c>
      <c r="U2" s="124">
        <v>48218</v>
      </c>
      <c r="V2" s="123">
        <v>9.1999999999999998E-3</v>
      </c>
      <c r="W2" s="123">
        <v>2.98E-2</v>
      </c>
      <c r="X2" s="120" t="s">
        <v>411</v>
      </c>
      <c r="Y2" s="120"/>
      <c r="Z2" s="122">
        <v>614849</v>
      </c>
      <c r="AA2" s="122">
        <v>1</v>
      </c>
      <c r="AB2" s="122">
        <v>104.6</v>
      </c>
      <c r="AC2" s="122"/>
      <c r="AD2" s="122">
        <v>643.13205000000005</v>
      </c>
      <c r="AE2" s="122"/>
      <c r="AF2" s="122"/>
      <c r="AG2" s="120"/>
      <c r="AH2" s="123">
        <v>2.3699999999999999E-4</v>
      </c>
      <c r="AI2" s="123">
        <v>0.20270199999999999</v>
      </c>
      <c r="AJ2" s="123">
        <v>7.94E-4</v>
      </c>
    </row>
    <row r="3" spans="1:36" ht="15" customHeight="1">
      <c r="A3" s="121">
        <v>526</v>
      </c>
      <c r="B3" s="121">
        <v>526</v>
      </c>
      <c r="C3" s="120" t="s">
        <v>1235</v>
      </c>
      <c r="D3" s="121">
        <v>520031931</v>
      </c>
      <c r="E3" s="120" t="s">
        <v>308</v>
      </c>
      <c r="F3" s="120" t="s">
        <v>1236</v>
      </c>
      <c r="G3" s="121" t="s">
        <v>1237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483</v>
      </c>
      <c r="O3" s="120" t="s">
        <v>338</v>
      </c>
      <c r="P3" s="120" t="s">
        <v>1234</v>
      </c>
      <c r="Q3" s="120" t="s">
        <v>414</v>
      </c>
      <c r="R3" s="120" t="s">
        <v>406</v>
      </c>
      <c r="S3" s="120" t="s">
        <v>1212</v>
      </c>
      <c r="T3" s="122">
        <v>3.05</v>
      </c>
      <c r="U3" s="124">
        <v>47635</v>
      </c>
      <c r="V3" s="123">
        <v>1.7000000000000001E-2</v>
      </c>
      <c r="W3" s="123">
        <v>2.6599999999999999E-2</v>
      </c>
      <c r="X3" s="120" t="s">
        <v>411</v>
      </c>
      <c r="Y3" s="120"/>
      <c r="Z3" s="122">
        <v>671031</v>
      </c>
      <c r="AA3" s="122">
        <v>1</v>
      </c>
      <c r="AB3" s="122">
        <v>111.27</v>
      </c>
      <c r="AC3" s="122"/>
      <c r="AD3" s="122">
        <v>746.65619000000004</v>
      </c>
      <c r="AE3" s="120"/>
      <c r="AF3" s="120"/>
      <c r="AG3" s="120"/>
      <c r="AH3" s="123">
        <v>5.2800000000000004E-4</v>
      </c>
      <c r="AI3" s="123">
        <v>0.23533100000000001</v>
      </c>
      <c r="AJ3" s="123">
        <v>9.2100000000000005E-4</v>
      </c>
    </row>
    <row r="4" spans="1:36" ht="15" customHeight="1">
      <c r="A4" s="121">
        <v>526</v>
      </c>
      <c r="B4" s="121">
        <v>526</v>
      </c>
      <c r="C4" s="120" t="s">
        <v>1238</v>
      </c>
      <c r="D4" s="121">
        <v>514401702</v>
      </c>
      <c r="E4" s="120" t="s">
        <v>308</v>
      </c>
      <c r="F4" s="120" t="s">
        <v>1239</v>
      </c>
      <c r="G4" s="121" t="s">
        <v>1240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439</v>
      </c>
      <c r="O4" s="120" t="s">
        <v>338</v>
      </c>
      <c r="P4" s="120" t="s">
        <v>1241</v>
      </c>
      <c r="Q4" s="120" t="s">
        <v>412</v>
      </c>
      <c r="R4" s="120" t="s">
        <v>406</v>
      </c>
      <c r="S4" s="120" t="s">
        <v>1212</v>
      </c>
      <c r="T4" s="122">
        <v>2.72</v>
      </c>
      <c r="U4" s="124">
        <v>47027</v>
      </c>
      <c r="V4" s="123">
        <v>2.7E-2</v>
      </c>
      <c r="W4" s="123">
        <v>3.0800000000000001E-2</v>
      </c>
      <c r="X4" s="120" t="s">
        <v>411</v>
      </c>
      <c r="Y4" s="120"/>
      <c r="Z4" s="122">
        <v>0.55000000000000004</v>
      </c>
      <c r="AA4" s="122">
        <v>1</v>
      </c>
      <c r="AB4" s="122">
        <v>114.05</v>
      </c>
      <c r="AC4" s="122"/>
      <c r="AD4" s="122">
        <v>6.3000000000000003E-4</v>
      </c>
      <c r="AE4" s="120"/>
      <c r="AF4" s="120"/>
      <c r="AG4" s="120"/>
      <c r="AH4" s="123">
        <v>0</v>
      </c>
      <c r="AI4" s="123">
        <v>0</v>
      </c>
      <c r="AJ4" s="123">
        <v>0</v>
      </c>
    </row>
    <row r="5" spans="1:36" ht="15" customHeight="1">
      <c r="A5" s="121">
        <v>526</v>
      </c>
      <c r="B5" s="121">
        <v>526</v>
      </c>
      <c r="C5" s="120" t="s">
        <v>1242</v>
      </c>
      <c r="D5" s="121">
        <v>520000472</v>
      </c>
      <c r="E5" s="120" t="s">
        <v>308</v>
      </c>
      <c r="F5" s="120" t="s">
        <v>1243</v>
      </c>
      <c r="G5" s="121" t="s">
        <v>1244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439</v>
      </c>
      <c r="O5" s="120" t="s">
        <v>338</v>
      </c>
      <c r="P5" s="120" t="s">
        <v>1245</v>
      </c>
      <c r="Q5" s="120" t="s">
        <v>414</v>
      </c>
      <c r="R5" s="120" t="s">
        <v>406</v>
      </c>
      <c r="S5" s="120" t="s">
        <v>1212</v>
      </c>
      <c r="T5" s="122">
        <v>3.02</v>
      </c>
      <c r="U5" s="124">
        <v>47220</v>
      </c>
      <c r="V5" s="123">
        <v>3.85E-2</v>
      </c>
      <c r="W5" s="123">
        <v>2.5700000000000001E-2</v>
      </c>
      <c r="X5" s="120" t="s">
        <v>411</v>
      </c>
      <c r="Y5" s="120"/>
      <c r="Z5" s="122">
        <v>0.52</v>
      </c>
      <c r="AA5" s="122">
        <v>1</v>
      </c>
      <c r="AB5" s="122">
        <v>120.79</v>
      </c>
      <c r="AC5" s="122">
        <v>2.0000000000000002E-5</v>
      </c>
      <c r="AD5" s="122">
        <v>6.4999999999999997E-4</v>
      </c>
      <c r="AE5" s="120"/>
      <c r="AF5" s="120"/>
      <c r="AG5" s="120"/>
      <c r="AH5" s="123">
        <v>0</v>
      </c>
      <c r="AI5" s="123">
        <v>0</v>
      </c>
      <c r="AJ5" s="123">
        <v>0</v>
      </c>
    </row>
    <row r="6" spans="1:36" ht="15" customHeight="1">
      <c r="A6" s="121">
        <v>526</v>
      </c>
      <c r="B6" s="121">
        <v>526</v>
      </c>
      <c r="C6" s="120" t="s">
        <v>1246</v>
      </c>
      <c r="D6" s="121">
        <v>520029935</v>
      </c>
      <c r="E6" s="120" t="s">
        <v>308</v>
      </c>
      <c r="F6" s="120" t="s">
        <v>1247</v>
      </c>
      <c r="G6" s="121" t="s">
        <v>1248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1208</v>
      </c>
      <c r="Q6" s="120" t="s">
        <v>412</v>
      </c>
      <c r="R6" s="120" t="s">
        <v>406</v>
      </c>
      <c r="S6" s="120" t="s">
        <v>1212</v>
      </c>
      <c r="T6" s="122">
        <v>3.75</v>
      </c>
      <c r="U6" s="124">
        <v>48441</v>
      </c>
      <c r="V6" s="123">
        <v>2E-3</v>
      </c>
      <c r="W6" s="123">
        <v>2.5999999999999999E-2</v>
      </c>
      <c r="X6" s="120" t="s">
        <v>411</v>
      </c>
      <c r="Y6" s="120"/>
      <c r="Z6" s="122">
        <v>0.21</v>
      </c>
      <c r="AA6" s="122">
        <v>1</v>
      </c>
      <c r="AB6" s="122">
        <v>103.06</v>
      </c>
      <c r="AC6" s="120"/>
      <c r="AD6" s="122">
        <v>2.2000000000000001E-4</v>
      </c>
      <c r="AE6" s="120"/>
      <c r="AF6" s="120"/>
      <c r="AG6" s="120"/>
      <c r="AH6" s="123">
        <v>0</v>
      </c>
      <c r="AI6" s="123">
        <v>0</v>
      </c>
      <c r="AJ6" s="123">
        <v>0</v>
      </c>
    </row>
    <row r="7" spans="1:36" ht="15" customHeight="1">
      <c r="A7" s="121">
        <v>526</v>
      </c>
      <c r="B7" s="121">
        <v>526</v>
      </c>
      <c r="C7" s="120" t="s">
        <v>1249</v>
      </c>
      <c r="D7" s="121">
        <v>520000118</v>
      </c>
      <c r="E7" s="120" t="s">
        <v>308</v>
      </c>
      <c r="F7" s="120" t="s">
        <v>1250</v>
      </c>
      <c r="G7" s="121" t="s">
        <v>1251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1245</v>
      </c>
      <c r="Q7" s="120" t="s">
        <v>414</v>
      </c>
      <c r="R7" s="120" t="s">
        <v>406</v>
      </c>
      <c r="S7" s="120" t="s">
        <v>1212</v>
      </c>
      <c r="T7" s="122">
        <v>3.96</v>
      </c>
      <c r="U7" s="124">
        <v>48547</v>
      </c>
      <c r="V7" s="123">
        <v>1.3899999999999999E-2</v>
      </c>
      <c r="W7" s="123">
        <v>2.53E-2</v>
      </c>
      <c r="X7" s="120" t="s">
        <v>411</v>
      </c>
      <c r="Y7" s="120"/>
      <c r="Z7" s="122">
        <v>0.18</v>
      </c>
      <c r="AA7" s="122">
        <v>1</v>
      </c>
      <c r="AB7" s="122">
        <v>103.09</v>
      </c>
      <c r="AC7" s="120"/>
      <c r="AD7" s="122">
        <v>1.9000000000000001E-4</v>
      </c>
      <c r="AE7" s="120"/>
      <c r="AF7" s="120"/>
      <c r="AG7" s="120"/>
      <c r="AH7" s="123">
        <v>0</v>
      </c>
      <c r="AI7" s="123">
        <v>0</v>
      </c>
      <c r="AJ7" s="123">
        <v>0</v>
      </c>
    </row>
    <row r="8" spans="1:36" ht="15" customHeight="1">
      <c r="A8" s="121">
        <v>526</v>
      </c>
      <c r="B8" s="121">
        <v>526</v>
      </c>
      <c r="C8" s="120" t="s">
        <v>1252</v>
      </c>
      <c r="D8" s="121">
        <v>513893123</v>
      </c>
      <c r="E8" s="120" t="s">
        <v>308</v>
      </c>
      <c r="F8" s="120" t="s">
        <v>1253</v>
      </c>
      <c r="G8" s="121" t="s">
        <v>1254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442</v>
      </c>
      <c r="O8" s="120" t="s">
        <v>338</v>
      </c>
      <c r="P8" s="120" t="s">
        <v>1255</v>
      </c>
      <c r="Q8" s="120" t="s">
        <v>414</v>
      </c>
      <c r="R8" s="120" t="s">
        <v>406</v>
      </c>
      <c r="S8" s="120" t="s">
        <v>1212</v>
      </c>
      <c r="T8" s="122">
        <v>3.03</v>
      </c>
      <c r="U8" s="124">
        <v>48060</v>
      </c>
      <c r="V8" s="123">
        <v>0.01</v>
      </c>
      <c r="W8" s="123">
        <v>3.3399999999999999E-2</v>
      </c>
      <c r="X8" s="120" t="s">
        <v>411</v>
      </c>
      <c r="Y8" s="120"/>
      <c r="Z8" s="122">
        <v>911206.12</v>
      </c>
      <c r="AA8" s="122">
        <v>1</v>
      </c>
      <c r="AB8" s="122">
        <v>105.29</v>
      </c>
      <c r="AC8" s="120"/>
      <c r="AD8" s="122">
        <v>959.40891999999997</v>
      </c>
      <c r="AE8" s="120"/>
      <c r="AF8" s="120"/>
      <c r="AG8" s="120"/>
      <c r="AH8" s="123">
        <v>5.0600000000000005E-4</v>
      </c>
      <c r="AI8" s="123">
        <v>0.30238700000000002</v>
      </c>
      <c r="AJ8" s="123">
        <v>1.1839999999999999E-3</v>
      </c>
    </row>
    <row r="9" spans="1:36" ht="15" customHeight="1">
      <c r="A9" s="121">
        <v>526</v>
      </c>
      <c r="B9" s="121">
        <v>526</v>
      </c>
      <c r="C9" s="120" t="s">
        <v>1256</v>
      </c>
      <c r="D9" s="121">
        <v>513623314</v>
      </c>
      <c r="E9" s="120" t="s">
        <v>308</v>
      </c>
      <c r="F9" s="120" t="s">
        <v>1257</v>
      </c>
      <c r="G9" s="121" t="s">
        <v>1258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463</v>
      </c>
      <c r="O9" s="120" t="s">
        <v>338</v>
      </c>
      <c r="P9" s="120" t="s">
        <v>1259</v>
      </c>
      <c r="Q9" s="120" t="s">
        <v>414</v>
      </c>
      <c r="R9" s="120" t="s">
        <v>406</v>
      </c>
      <c r="S9" s="120" t="s">
        <v>1212</v>
      </c>
      <c r="T9" s="122">
        <v>4.01</v>
      </c>
      <c r="U9" s="124">
        <v>47937</v>
      </c>
      <c r="V9" s="123">
        <v>1.3299999999999999E-2</v>
      </c>
      <c r="W9" s="123">
        <v>3.0499999999999999E-2</v>
      </c>
      <c r="X9" s="120" t="s">
        <v>411</v>
      </c>
      <c r="Y9" s="120"/>
      <c r="Z9" s="122">
        <v>763425.47</v>
      </c>
      <c r="AA9" s="122">
        <v>1</v>
      </c>
      <c r="AB9" s="122">
        <v>107.88</v>
      </c>
      <c r="AC9" s="120"/>
      <c r="AD9" s="122">
        <v>823.58339999999998</v>
      </c>
      <c r="AE9" s="120"/>
      <c r="AF9" s="120"/>
      <c r="AG9" s="120"/>
      <c r="AH9" s="123">
        <v>6.78E-4</v>
      </c>
      <c r="AI9" s="123">
        <v>0.259577</v>
      </c>
      <c r="AJ9" s="123">
        <v>1.016E-3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>
      <selection activeCell="A3" sqref="A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3.12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1" bestFit="1" customWidth="1"/>
    <col min="15" max="15" width="9.625" bestFit="1" customWidth="1"/>
    <col min="16" max="17" width="9.87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526</v>
      </c>
      <c r="B2" s="121">
        <v>526</v>
      </c>
      <c r="C2" s="120" t="s">
        <v>1260</v>
      </c>
      <c r="D2" s="121">
        <v>520044322</v>
      </c>
      <c r="E2" s="120" t="s">
        <v>308</v>
      </c>
      <c r="F2" s="120" t="s">
        <v>1261</v>
      </c>
      <c r="G2" s="121" t="s">
        <v>1262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453</v>
      </c>
      <c r="O2" s="120" t="s">
        <v>338</v>
      </c>
      <c r="P2" s="120" t="s">
        <v>1212</v>
      </c>
      <c r="Q2" s="122">
        <v>1111</v>
      </c>
      <c r="R2" s="122">
        <v>1</v>
      </c>
      <c r="S2" s="122">
        <v>57450</v>
      </c>
      <c r="T2" s="122"/>
      <c r="U2" s="122">
        <v>638.26949999999999</v>
      </c>
      <c r="V2" s="123">
        <v>5.8999999999999998E-5</v>
      </c>
      <c r="W2" s="123">
        <v>1</v>
      </c>
      <c r="X2" s="123">
        <v>7.8799999999999996E-4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6"/>
  <sheetViews>
    <sheetView rightToLeft="1" topLeftCell="A10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5" bestFit="1" customWidth="1"/>
    <col min="5" max="5" width="9.125" bestFit="1" customWidth="1"/>
    <col min="6" max="6" width="36.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8.5" bestFit="1" customWidth="1"/>
    <col min="20" max="20" width="10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526</v>
      </c>
      <c r="B2" s="121">
        <v>526</v>
      </c>
      <c r="C2" s="120" t="s">
        <v>1263</v>
      </c>
      <c r="D2" s="121">
        <v>511776783</v>
      </c>
      <c r="E2" s="120" t="s">
        <v>308</v>
      </c>
      <c r="F2" s="120" t="s">
        <v>1264</v>
      </c>
      <c r="G2" s="121" t="s">
        <v>1265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631</v>
      </c>
      <c r="N2" s="120" t="s">
        <v>338</v>
      </c>
      <c r="O2" s="120" t="s">
        <v>1212</v>
      </c>
      <c r="P2" s="122">
        <v>698440</v>
      </c>
      <c r="Q2" s="122">
        <v>1</v>
      </c>
      <c r="R2" s="122">
        <v>404.49</v>
      </c>
      <c r="S2" s="122"/>
      <c r="T2" s="122">
        <v>2825.11996</v>
      </c>
      <c r="U2" s="123">
        <v>2.5579999999999999E-3</v>
      </c>
      <c r="V2" s="123">
        <v>4.3930000000000002E-3</v>
      </c>
      <c r="W2" s="123">
        <v>3.4880000000000002E-3</v>
      </c>
    </row>
    <row r="3" spans="1:26" ht="15" customHeight="1">
      <c r="A3" s="121">
        <v>526</v>
      </c>
      <c r="B3" s="121">
        <v>526</v>
      </c>
      <c r="C3" s="120" t="s">
        <v>1266</v>
      </c>
      <c r="D3" s="121">
        <v>513534974</v>
      </c>
      <c r="E3" s="120" t="s">
        <v>308</v>
      </c>
      <c r="F3" s="120" t="s">
        <v>1267</v>
      </c>
      <c r="G3" s="121" t="s">
        <v>1268</v>
      </c>
      <c r="H3" s="120" t="s">
        <v>320</v>
      </c>
      <c r="I3" s="120" t="s">
        <v>965</v>
      </c>
      <c r="J3" s="120" t="s">
        <v>203</v>
      </c>
      <c r="K3" s="120" t="s">
        <v>203</v>
      </c>
      <c r="L3" s="120" t="s">
        <v>339</v>
      </c>
      <c r="M3" s="130" t="s">
        <v>571</v>
      </c>
      <c r="N3" s="120" t="s">
        <v>338</v>
      </c>
      <c r="O3" s="120" t="s">
        <v>1212</v>
      </c>
      <c r="P3" s="122">
        <v>1697610</v>
      </c>
      <c r="Q3" s="122">
        <v>1</v>
      </c>
      <c r="R3" s="122">
        <v>2403</v>
      </c>
      <c r="S3" s="122"/>
      <c r="T3" s="122">
        <v>40793.568299999999</v>
      </c>
      <c r="U3" s="123">
        <v>3.8679999999999999E-3</v>
      </c>
      <c r="V3" s="123">
        <v>6.3440999999999997E-2</v>
      </c>
      <c r="W3" s="123">
        <v>5.0365E-2</v>
      </c>
    </row>
    <row r="4" spans="1:26" ht="15" customHeight="1">
      <c r="A4" s="121">
        <v>526</v>
      </c>
      <c r="B4" s="121">
        <v>526</v>
      </c>
      <c r="C4" s="120" t="s">
        <v>1269</v>
      </c>
      <c r="D4" s="121">
        <v>510938608</v>
      </c>
      <c r="E4" s="120" t="s">
        <v>308</v>
      </c>
      <c r="F4" s="120" t="s">
        <v>1270</v>
      </c>
      <c r="G4" s="121" t="s">
        <v>1271</v>
      </c>
      <c r="H4" s="120" t="s">
        <v>320</v>
      </c>
      <c r="I4" s="120" t="s">
        <v>967</v>
      </c>
      <c r="J4" s="120" t="s">
        <v>203</v>
      </c>
      <c r="K4" s="120" t="s">
        <v>203</v>
      </c>
      <c r="L4" s="120" t="s">
        <v>339</v>
      </c>
      <c r="M4" s="130" t="s">
        <v>631</v>
      </c>
      <c r="N4" s="120" t="s">
        <v>338</v>
      </c>
      <c r="O4" s="120" t="s">
        <v>1212</v>
      </c>
      <c r="P4" s="122">
        <v>631230</v>
      </c>
      <c r="Q4" s="122">
        <v>1</v>
      </c>
      <c r="R4" s="122">
        <v>4454.91</v>
      </c>
      <c r="S4" s="122"/>
      <c r="T4" s="122">
        <v>28120.72839</v>
      </c>
      <c r="U4" s="123">
        <v>5.9325999999999997E-2</v>
      </c>
      <c r="V4" s="123">
        <v>4.3733000000000001E-2</v>
      </c>
      <c r="W4" s="123">
        <v>3.4719E-2</v>
      </c>
    </row>
    <row r="5" spans="1:26" ht="15" customHeight="1">
      <c r="A5" s="121">
        <v>526</v>
      </c>
      <c r="B5" s="121">
        <v>526</v>
      </c>
      <c r="C5" s="120" t="s">
        <v>1272</v>
      </c>
      <c r="D5" s="121">
        <v>511303661</v>
      </c>
      <c r="E5" s="120" t="s">
        <v>308</v>
      </c>
      <c r="F5" s="120" t="s">
        <v>1273</v>
      </c>
      <c r="G5" s="121" t="s">
        <v>1274</v>
      </c>
      <c r="H5" s="120" t="s">
        <v>320</v>
      </c>
      <c r="I5" s="120" t="s">
        <v>965</v>
      </c>
      <c r="J5" s="120" t="s">
        <v>203</v>
      </c>
      <c r="K5" s="120" t="s">
        <v>203</v>
      </c>
      <c r="L5" s="120" t="s">
        <v>339</v>
      </c>
      <c r="M5" s="130" t="s">
        <v>573</v>
      </c>
      <c r="N5" s="120" t="s">
        <v>338</v>
      </c>
      <c r="O5" s="120" t="s">
        <v>1212</v>
      </c>
      <c r="P5" s="122">
        <v>1037543</v>
      </c>
      <c r="Q5" s="122">
        <v>1</v>
      </c>
      <c r="R5" s="122">
        <v>3244</v>
      </c>
      <c r="S5" s="122"/>
      <c r="T5" s="122">
        <v>33657.894919999999</v>
      </c>
      <c r="U5" s="123">
        <v>1.4822E-2</v>
      </c>
      <c r="V5" s="123">
        <v>5.2344000000000002E-2</v>
      </c>
      <c r="W5" s="123">
        <v>4.1555000000000002E-2</v>
      </c>
    </row>
    <row r="6" spans="1:26" ht="15" customHeight="1">
      <c r="A6" s="121">
        <v>526</v>
      </c>
      <c r="B6" s="121">
        <v>526</v>
      </c>
      <c r="C6" s="120" t="s">
        <v>1263</v>
      </c>
      <c r="D6" s="121">
        <v>511776783</v>
      </c>
      <c r="E6" s="120" t="s">
        <v>308</v>
      </c>
      <c r="F6" s="120" t="s">
        <v>1275</v>
      </c>
      <c r="G6" s="121" t="s">
        <v>1276</v>
      </c>
      <c r="H6" s="120" t="s">
        <v>320</v>
      </c>
      <c r="I6" s="120" t="s">
        <v>967</v>
      </c>
      <c r="J6" s="120" t="s">
        <v>203</v>
      </c>
      <c r="K6" s="120" t="s">
        <v>203</v>
      </c>
      <c r="L6" s="120" t="s">
        <v>339</v>
      </c>
      <c r="M6" s="130" t="s">
        <v>572</v>
      </c>
      <c r="N6" s="120" t="s">
        <v>338</v>
      </c>
      <c r="O6" s="120" t="s">
        <v>1212</v>
      </c>
      <c r="P6" s="122">
        <v>814106</v>
      </c>
      <c r="Q6" s="122">
        <v>1</v>
      </c>
      <c r="R6" s="122">
        <v>388.44</v>
      </c>
      <c r="S6" s="122"/>
      <c r="T6" s="122">
        <v>3162.3133499999999</v>
      </c>
      <c r="U6" s="123">
        <v>4.7390000000000002E-3</v>
      </c>
      <c r="V6" s="123">
        <v>4.9179999999999996E-3</v>
      </c>
      <c r="W6" s="123">
        <v>3.9039999999999999E-3</v>
      </c>
    </row>
    <row r="7" spans="1:26" ht="15" customHeight="1">
      <c r="A7" s="121">
        <v>526</v>
      </c>
      <c r="B7" s="121">
        <v>526</v>
      </c>
      <c r="C7" s="120" t="s">
        <v>1269</v>
      </c>
      <c r="D7" s="121">
        <v>510938608</v>
      </c>
      <c r="E7" s="120" t="s">
        <v>308</v>
      </c>
      <c r="F7" s="120" t="s">
        <v>1277</v>
      </c>
      <c r="G7" s="121" t="s">
        <v>1278</v>
      </c>
      <c r="H7" s="120" t="s">
        <v>320</v>
      </c>
      <c r="I7" s="120" t="s">
        <v>967</v>
      </c>
      <c r="J7" s="120" t="s">
        <v>203</v>
      </c>
      <c r="K7" s="120" t="s">
        <v>203</v>
      </c>
      <c r="L7" s="120" t="s">
        <v>339</v>
      </c>
      <c r="M7" s="130" t="s">
        <v>572</v>
      </c>
      <c r="N7" s="120" t="s">
        <v>338</v>
      </c>
      <c r="O7" s="120" t="s">
        <v>1212</v>
      </c>
      <c r="P7" s="122">
        <v>421823</v>
      </c>
      <c r="Q7" s="122">
        <v>1</v>
      </c>
      <c r="R7" s="122">
        <v>3864.62</v>
      </c>
      <c r="S7" s="122"/>
      <c r="T7" s="122">
        <v>16301.856019999999</v>
      </c>
      <c r="U7" s="123">
        <v>2.7406E-2</v>
      </c>
      <c r="V7" s="123">
        <v>2.5352E-2</v>
      </c>
      <c r="W7" s="123">
        <v>2.0126000000000002E-2</v>
      </c>
    </row>
    <row r="8" spans="1:26" ht="15" customHeight="1">
      <c r="A8" s="121">
        <v>526</v>
      </c>
      <c r="B8" s="121">
        <v>526</v>
      </c>
      <c r="C8" s="120" t="s">
        <v>1279</v>
      </c>
      <c r="D8" s="121">
        <v>513765339</v>
      </c>
      <c r="E8" s="120" t="s">
        <v>308</v>
      </c>
      <c r="F8" s="120" t="s">
        <v>1280</v>
      </c>
      <c r="G8" s="121" t="s">
        <v>1281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571</v>
      </c>
      <c r="N8" s="120" t="s">
        <v>338</v>
      </c>
      <c r="O8" s="120" t="s">
        <v>1212</v>
      </c>
      <c r="P8" s="122">
        <v>1444613</v>
      </c>
      <c r="Q8" s="122">
        <v>1</v>
      </c>
      <c r="R8" s="122">
        <v>2391</v>
      </c>
      <c r="S8" s="122"/>
      <c r="T8" s="122">
        <v>34540.696830000001</v>
      </c>
      <c r="U8" s="123">
        <v>3.5999999999999999E-3</v>
      </c>
      <c r="V8" s="123">
        <v>5.3717000000000001E-2</v>
      </c>
      <c r="W8" s="123">
        <v>4.2645000000000002E-2</v>
      </c>
    </row>
    <row r="9" spans="1:26" ht="15" customHeight="1">
      <c r="A9" s="121">
        <v>526</v>
      </c>
      <c r="B9" s="121">
        <v>526</v>
      </c>
      <c r="C9" s="120" t="s">
        <v>1266</v>
      </c>
      <c r="D9" s="121">
        <v>513534974</v>
      </c>
      <c r="E9" s="120" t="s">
        <v>308</v>
      </c>
      <c r="F9" s="120" t="s">
        <v>1282</v>
      </c>
      <c r="G9" s="121" t="s">
        <v>1283</v>
      </c>
      <c r="H9" s="120" t="s">
        <v>320</v>
      </c>
      <c r="I9" s="120" t="s">
        <v>967</v>
      </c>
      <c r="J9" s="120" t="s">
        <v>203</v>
      </c>
      <c r="K9" s="120" t="s">
        <v>203</v>
      </c>
      <c r="L9" s="120" t="s">
        <v>339</v>
      </c>
      <c r="M9" s="130" t="s">
        <v>631</v>
      </c>
      <c r="N9" s="120" t="s">
        <v>338</v>
      </c>
      <c r="O9" s="120" t="s">
        <v>1212</v>
      </c>
      <c r="P9" s="122">
        <v>929115</v>
      </c>
      <c r="Q9" s="122">
        <v>1</v>
      </c>
      <c r="R9" s="122">
        <v>405.88</v>
      </c>
      <c r="S9" s="122"/>
      <c r="T9" s="122">
        <v>3771.0919600000002</v>
      </c>
      <c r="U9" s="123">
        <v>1.2650000000000001E-3</v>
      </c>
      <c r="V9" s="123">
        <v>5.8640000000000003E-3</v>
      </c>
      <c r="W9" s="123">
        <v>4.6550000000000003E-3</v>
      </c>
    </row>
    <row r="10" spans="1:26" ht="15" customHeight="1">
      <c r="A10" s="121">
        <v>526</v>
      </c>
      <c r="B10" s="121">
        <v>526</v>
      </c>
      <c r="C10" s="120" t="s">
        <v>1263</v>
      </c>
      <c r="D10" s="121">
        <v>511776783</v>
      </c>
      <c r="E10" s="120" t="s">
        <v>308</v>
      </c>
      <c r="F10" s="120" t="s">
        <v>1284</v>
      </c>
      <c r="G10" s="121" t="s">
        <v>1285</v>
      </c>
      <c r="H10" s="120" t="s">
        <v>320</v>
      </c>
      <c r="I10" s="120" t="s">
        <v>967</v>
      </c>
      <c r="J10" s="120" t="s">
        <v>203</v>
      </c>
      <c r="K10" s="120" t="s">
        <v>203</v>
      </c>
      <c r="L10" s="120" t="s">
        <v>339</v>
      </c>
      <c r="M10" s="130" t="s">
        <v>575</v>
      </c>
      <c r="N10" s="120" t="s">
        <v>338</v>
      </c>
      <c r="O10" s="120" t="s">
        <v>1212</v>
      </c>
      <c r="P10" s="122">
        <v>5436463</v>
      </c>
      <c r="Q10" s="122">
        <v>1</v>
      </c>
      <c r="R10" s="122">
        <v>372.88</v>
      </c>
      <c r="S10" s="122"/>
      <c r="T10" s="122">
        <v>20271.483230000002</v>
      </c>
      <c r="U10" s="123">
        <v>1.7596000000000001E-2</v>
      </c>
      <c r="V10" s="123">
        <v>3.1525999999999998E-2</v>
      </c>
      <c r="W10" s="123">
        <v>2.5028000000000002E-2</v>
      </c>
    </row>
    <row r="11" spans="1:26" ht="15" customHeight="1">
      <c r="A11" s="121">
        <v>526</v>
      </c>
      <c r="B11" s="121">
        <v>526</v>
      </c>
      <c r="C11" s="120" t="s">
        <v>1272</v>
      </c>
      <c r="D11" s="121">
        <v>511303661</v>
      </c>
      <c r="E11" s="120" t="s">
        <v>308</v>
      </c>
      <c r="F11" s="120" t="s">
        <v>1286</v>
      </c>
      <c r="G11" s="121" t="s">
        <v>1287</v>
      </c>
      <c r="H11" s="120" t="s">
        <v>320</v>
      </c>
      <c r="I11" s="120" t="s">
        <v>967</v>
      </c>
      <c r="J11" s="120" t="s">
        <v>203</v>
      </c>
      <c r="K11" s="120" t="s">
        <v>203</v>
      </c>
      <c r="L11" s="120" t="s">
        <v>339</v>
      </c>
      <c r="M11" s="130" t="s">
        <v>572</v>
      </c>
      <c r="N11" s="120" t="s">
        <v>338</v>
      </c>
      <c r="O11" s="120" t="s">
        <v>1212</v>
      </c>
      <c r="P11" s="122">
        <v>468623</v>
      </c>
      <c r="Q11" s="122">
        <v>1</v>
      </c>
      <c r="R11" s="122">
        <v>422.24</v>
      </c>
      <c r="S11" s="122"/>
      <c r="T11" s="122">
        <v>1978.7137600000001</v>
      </c>
      <c r="U11" s="123">
        <v>4.0740000000000004E-3</v>
      </c>
      <c r="V11" s="123">
        <v>3.0769999999999999E-3</v>
      </c>
      <c r="W11" s="123">
        <v>2.4429999999999999E-3</v>
      </c>
    </row>
    <row r="12" spans="1:26" ht="15" customHeight="1">
      <c r="A12" s="121">
        <v>526</v>
      </c>
      <c r="B12" s="121">
        <v>526</v>
      </c>
      <c r="C12" s="120" t="s">
        <v>1269</v>
      </c>
      <c r="D12" s="121">
        <v>510938608</v>
      </c>
      <c r="E12" s="120" t="s">
        <v>308</v>
      </c>
      <c r="F12" s="120" t="s">
        <v>1288</v>
      </c>
      <c r="G12" s="121" t="s">
        <v>1289</v>
      </c>
      <c r="H12" s="120" t="s">
        <v>320</v>
      </c>
      <c r="I12" s="120" t="s">
        <v>965</v>
      </c>
      <c r="J12" s="120" t="s">
        <v>203</v>
      </c>
      <c r="K12" s="120" t="s">
        <v>203</v>
      </c>
      <c r="L12" s="120" t="s">
        <v>339</v>
      </c>
      <c r="M12" s="130" t="s">
        <v>571</v>
      </c>
      <c r="N12" s="120" t="s">
        <v>338</v>
      </c>
      <c r="O12" s="120" t="s">
        <v>1212</v>
      </c>
      <c r="P12" s="122">
        <v>41634</v>
      </c>
      <c r="Q12" s="122">
        <v>1</v>
      </c>
      <c r="R12" s="122">
        <v>23890</v>
      </c>
      <c r="S12" s="122"/>
      <c r="T12" s="122">
        <v>9946.3626000000004</v>
      </c>
      <c r="U12" s="123">
        <v>1.175E-3</v>
      </c>
      <c r="V12" s="123">
        <v>1.5468000000000001E-2</v>
      </c>
      <c r="W12" s="123">
        <v>1.2279999999999999E-2</v>
      </c>
    </row>
    <row r="13" spans="1:26" ht="15" customHeight="1">
      <c r="A13" s="121">
        <v>526</v>
      </c>
      <c r="B13" s="121">
        <v>526</v>
      </c>
      <c r="C13" s="120" t="s">
        <v>1269</v>
      </c>
      <c r="D13" s="121">
        <v>510938608</v>
      </c>
      <c r="E13" s="120" t="s">
        <v>308</v>
      </c>
      <c r="F13" s="120" t="s">
        <v>1290</v>
      </c>
      <c r="G13" s="121" t="s">
        <v>1291</v>
      </c>
      <c r="H13" s="120" t="s">
        <v>320</v>
      </c>
      <c r="I13" s="120" t="s">
        <v>965</v>
      </c>
      <c r="J13" s="120" t="s">
        <v>203</v>
      </c>
      <c r="K13" s="120" t="s">
        <v>203</v>
      </c>
      <c r="L13" s="120" t="s">
        <v>339</v>
      </c>
      <c r="M13" s="130" t="s">
        <v>573</v>
      </c>
      <c r="N13" s="120" t="s">
        <v>338</v>
      </c>
      <c r="O13" s="120" t="s">
        <v>1212</v>
      </c>
      <c r="P13" s="122">
        <v>21846.93</v>
      </c>
      <c r="Q13" s="122">
        <v>1</v>
      </c>
      <c r="R13" s="122">
        <v>23710</v>
      </c>
      <c r="S13" s="122"/>
      <c r="T13" s="122">
        <v>5179.9071000000004</v>
      </c>
      <c r="U13" s="123">
        <v>1.129E-3</v>
      </c>
      <c r="V13" s="123">
        <v>8.0549999999999997E-3</v>
      </c>
      <c r="W13" s="123">
        <v>6.3949999999999996E-3</v>
      </c>
    </row>
    <row r="14" spans="1:26" ht="15" customHeight="1">
      <c r="A14" s="121">
        <v>526</v>
      </c>
      <c r="B14" s="121">
        <v>526</v>
      </c>
      <c r="C14" s="120" t="s">
        <v>1279</v>
      </c>
      <c r="D14" s="121">
        <v>513765339</v>
      </c>
      <c r="E14" s="120" t="s">
        <v>308</v>
      </c>
      <c r="F14" s="120" t="s">
        <v>1292</v>
      </c>
      <c r="G14" s="121" t="s">
        <v>1293</v>
      </c>
      <c r="H14" s="120" t="s">
        <v>320</v>
      </c>
      <c r="I14" s="120" t="s">
        <v>967</v>
      </c>
      <c r="J14" s="120" t="s">
        <v>203</v>
      </c>
      <c r="K14" s="120" t="s">
        <v>203</v>
      </c>
      <c r="L14" s="120" t="s">
        <v>339</v>
      </c>
      <c r="M14" s="130" t="s">
        <v>575</v>
      </c>
      <c r="N14" s="120" t="s">
        <v>338</v>
      </c>
      <c r="O14" s="120" t="s">
        <v>1212</v>
      </c>
      <c r="P14" s="122">
        <v>9492945.9800000004</v>
      </c>
      <c r="Q14" s="122">
        <v>1</v>
      </c>
      <c r="R14" s="122">
        <v>374.2</v>
      </c>
      <c r="S14" s="122"/>
      <c r="T14" s="122">
        <v>35522.603860000003</v>
      </c>
      <c r="U14" s="123">
        <v>6.9049999999999997E-3</v>
      </c>
      <c r="V14" s="123">
        <v>5.5244000000000001E-2</v>
      </c>
      <c r="W14" s="123">
        <v>4.3857E-2</v>
      </c>
    </row>
    <row r="15" spans="1:26" ht="15" customHeight="1">
      <c r="A15" s="121">
        <v>526</v>
      </c>
      <c r="B15" s="121">
        <v>526</v>
      </c>
      <c r="C15" s="120" t="s">
        <v>1269</v>
      </c>
      <c r="D15" s="121">
        <v>510938608</v>
      </c>
      <c r="E15" s="120" t="s">
        <v>308</v>
      </c>
      <c r="F15" s="120" t="s">
        <v>1294</v>
      </c>
      <c r="G15" s="121" t="s">
        <v>1295</v>
      </c>
      <c r="H15" s="120" t="s">
        <v>320</v>
      </c>
      <c r="I15" s="120" t="s">
        <v>967</v>
      </c>
      <c r="J15" s="120" t="s">
        <v>203</v>
      </c>
      <c r="K15" s="120" t="s">
        <v>203</v>
      </c>
      <c r="L15" s="120" t="s">
        <v>339</v>
      </c>
      <c r="M15" s="130" t="s">
        <v>572</v>
      </c>
      <c r="N15" s="120" t="s">
        <v>338</v>
      </c>
      <c r="O15" s="120" t="s">
        <v>1212</v>
      </c>
      <c r="P15" s="122">
        <v>0.39</v>
      </c>
      <c r="Q15" s="122">
        <v>1</v>
      </c>
      <c r="R15" s="122">
        <v>3786.32</v>
      </c>
      <c r="S15" s="122"/>
      <c r="T15" s="122">
        <v>1.477E-2</v>
      </c>
      <c r="U15" s="123">
        <v>0</v>
      </c>
      <c r="V15" s="123">
        <v>0</v>
      </c>
      <c r="W15" s="123">
        <v>0</v>
      </c>
    </row>
    <row r="16" spans="1:26" ht="15" customHeight="1">
      <c r="A16" s="121">
        <v>526</v>
      </c>
      <c r="B16" s="121">
        <v>526</v>
      </c>
      <c r="C16" s="120" t="s">
        <v>1296</v>
      </c>
      <c r="D16" s="121">
        <v>514884485</v>
      </c>
      <c r="E16" s="120" t="s">
        <v>308</v>
      </c>
      <c r="F16" s="120" t="s">
        <v>1297</v>
      </c>
      <c r="G16" s="121" t="s">
        <v>1298</v>
      </c>
      <c r="H16" s="120" t="s">
        <v>320</v>
      </c>
      <c r="I16" s="120" t="s">
        <v>965</v>
      </c>
      <c r="J16" s="120" t="s">
        <v>203</v>
      </c>
      <c r="K16" s="120" t="s">
        <v>203</v>
      </c>
      <c r="L16" s="120" t="s">
        <v>339</v>
      </c>
      <c r="M16" s="130" t="s">
        <v>576</v>
      </c>
      <c r="N16" s="120" t="s">
        <v>338</v>
      </c>
      <c r="O16" s="120" t="s">
        <v>1212</v>
      </c>
      <c r="P16" s="122">
        <v>275733</v>
      </c>
      <c r="Q16" s="122">
        <v>1</v>
      </c>
      <c r="R16" s="122">
        <v>6675</v>
      </c>
      <c r="S16" s="122"/>
      <c r="T16" s="122">
        <v>18405.177749999999</v>
      </c>
      <c r="U16" s="123">
        <v>2.2416999999999999E-2</v>
      </c>
      <c r="V16" s="123">
        <v>2.8622999999999999E-2</v>
      </c>
      <c r="W16" s="123">
        <v>2.2723E-2</v>
      </c>
    </row>
    <row r="17" spans="1:23" ht="15" customHeight="1">
      <c r="A17" s="121">
        <v>526</v>
      </c>
      <c r="B17" s="121">
        <v>526</v>
      </c>
      <c r="C17" s="120" t="s">
        <v>1269</v>
      </c>
      <c r="D17" s="121">
        <v>510938608</v>
      </c>
      <c r="E17" s="120" t="s">
        <v>308</v>
      </c>
      <c r="F17" s="120" t="s">
        <v>1299</v>
      </c>
      <c r="G17" s="121" t="s">
        <v>1300</v>
      </c>
      <c r="H17" s="120" t="s">
        <v>320</v>
      </c>
      <c r="I17" s="120" t="s">
        <v>967</v>
      </c>
      <c r="J17" s="120" t="s">
        <v>203</v>
      </c>
      <c r="K17" s="120" t="s">
        <v>203</v>
      </c>
      <c r="L17" s="120" t="s">
        <v>339</v>
      </c>
      <c r="M17" s="130" t="s">
        <v>572</v>
      </c>
      <c r="N17" s="120" t="s">
        <v>338</v>
      </c>
      <c r="O17" s="120" t="s">
        <v>1212</v>
      </c>
      <c r="P17" s="122">
        <v>478223</v>
      </c>
      <c r="Q17" s="122">
        <v>1</v>
      </c>
      <c r="R17" s="122">
        <v>3990.4</v>
      </c>
      <c r="S17" s="122"/>
      <c r="T17" s="122">
        <v>19083.010590000002</v>
      </c>
      <c r="U17" s="123">
        <v>2.4591999999999999E-2</v>
      </c>
      <c r="V17" s="123">
        <v>2.9676999999999999E-2</v>
      </c>
      <c r="W17" s="123">
        <v>2.3560000000000001E-2</v>
      </c>
    </row>
    <row r="18" spans="1:23" ht="15" customHeight="1">
      <c r="A18" s="121">
        <v>526</v>
      </c>
      <c r="B18" s="121">
        <v>526</v>
      </c>
      <c r="C18" s="120" t="s">
        <v>1296</v>
      </c>
      <c r="D18" s="121">
        <v>514884485</v>
      </c>
      <c r="E18" s="120" t="s">
        <v>308</v>
      </c>
      <c r="F18" s="120" t="s">
        <v>1301</v>
      </c>
      <c r="G18" s="121" t="s">
        <v>1302</v>
      </c>
      <c r="H18" s="120" t="s">
        <v>320</v>
      </c>
      <c r="I18" s="120" t="s">
        <v>965</v>
      </c>
      <c r="J18" s="120" t="s">
        <v>203</v>
      </c>
      <c r="K18" s="120" t="s">
        <v>203</v>
      </c>
      <c r="L18" s="120" t="s">
        <v>339</v>
      </c>
      <c r="M18" s="130" t="s">
        <v>573</v>
      </c>
      <c r="N18" s="120" t="s">
        <v>338</v>
      </c>
      <c r="O18" s="120" t="s">
        <v>1212</v>
      </c>
      <c r="P18" s="122">
        <v>71733</v>
      </c>
      <c r="Q18" s="122">
        <v>1</v>
      </c>
      <c r="R18" s="122">
        <v>6839</v>
      </c>
      <c r="S18" s="122"/>
      <c r="T18" s="122">
        <v>4905.8198700000003</v>
      </c>
      <c r="U18" s="123">
        <v>1.0246999999999999E-2</v>
      </c>
      <c r="V18" s="123">
        <v>7.6290000000000004E-3</v>
      </c>
      <c r="W18" s="123">
        <v>6.0559999999999998E-3</v>
      </c>
    </row>
    <row r="19" spans="1:23" ht="15" customHeight="1">
      <c r="A19" s="121">
        <v>526</v>
      </c>
      <c r="B19" s="121">
        <v>526</v>
      </c>
      <c r="C19" s="120" t="s">
        <v>1266</v>
      </c>
      <c r="D19" s="121">
        <v>513534974</v>
      </c>
      <c r="E19" s="120" t="s">
        <v>308</v>
      </c>
      <c r="F19" s="120" t="s">
        <v>1303</v>
      </c>
      <c r="G19" s="121" t="s">
        <v>1304</v>
      </c>
      <c r="H19" s="120" t="s">
        <v>320</v>
      </c>
      <c r="I19" s="120" t="s">
        <v>967</v>
      </c>
      <c r="J19" s="120" t="s">
        <v>203</v>
      </c>
      <c r="K19" s="120" t="s">
        <v>203</v>
      </c>
      <c r="L19" s="120" t="s">
        <v>339</v>
      </c>
      <c r="M19" s="130" t="s">
        <v>572</v>
      </c>
      <c r="N19" s="120" t="s">
        <v>338</v>
      </c>
      <c r="O19" s="120" t="s">
        <v>1212</v>
      </c>
      <c r="P19" s="122">
        <v>253766</v>
      </c>
      <c r="Q19" s="122">
        <v>1</v>
      </c>
      <c r="R19" s="122">
        <v>4004.08</v>
      </c>
      <c r="S19" s="122"/>
      <c r="T19" s="122">
        <v>10160.99365</v>
      </c>
      <c r="U19" s="123">
        <v>1.8489999999999999E-2</v>
      </c>
      <c r="V19" s="123">
        <v>1.5802E-2</v>
      </c>
      <c r="W19" s="123">
        <v>1.2545000000000001E-2</v>
      </c>
    </row>
    <row r="20" spans="1:23" ht="15" customHeight="1">
      <c r="A20" s="121">
        <v>526</v>
      </c>
      <c r="B20" s="121">
        <v>526</v>
      </c>
      <c r="C20" s="120" t="s">
        <v>1269</v>
      </c>
      <c r="D20" s="121">
        <v>510938608</v>
      </c>
      <c r="E20" s="120" t="s">
        <v>308</v>
      </c>
      <c r="F20" s="120" t="s">
        <v>1305</v>
      </c>
      <c r="G20" s="121" t="s">
        <v>1306</v>
      </c>
      <c r="H20" s="120" t="s">
        <v>320</v>
      </c>
      <c r="I20" s="120" t="s">
        <v>967</v>
      </c>
      <c r="J20" s="120" t="s">
        <v>203</v>
      </c>
      <c r="K20" s="120" t="s">
        <v>203</v>
      </c>
      <c r="L20" s="120" t="s">
        <v>339</v>
      </c>
      <c r="M20" s="130" t="s">
        <v>575</v>
      </c>
      <c r="N20" s="120" t="s">
        <v>338</v>
      </c>
      <c r="O20" s="120" t="s">
        <v>1212</v>
      </c>
      <c r="P20" s="122">
        <v>123684</v>
      </c>
      <c r="Q20" s="122">
        <v>1</v>
      </c>
      <c r="R20" s="122">
        <v>3719.02</v>
      </c>
      <c r="S20" s="122"/>
      <c r="T20" s="122">
        <v>4599.8326999999999</v>
      </c>
      <c r="U20" s="123">
        <v>1.717E-3</v>
      </c>
      <c r="V20" s="123">
        <v>7.1529999999999996E-3</v>
      </c>
      <c r="W20" s="123">
        <v>5.679E-3</v>
      </c>
    </row>
    <row r="21" spans="1:23" ht="15" customHeight="1">
      <c r="A21" s="121">
        <v>526</v>
      </c>
      <c r="B21" s="121">
        <v>526</v>
      </c>
      <c r="C21" s="120" t="s">
        <v>1272</v>
      </c>
      <c r="D21" s="121">
        <v>511303661</v>
      </c>
      <c r="E21" s="120" t="s">
        <v>308</v>
      </c>
      <c r="F21" s="120" t="s">
        <v>1307</v>
      </c>
      <c r="G21" s="121" t="s">
        <v>1308</v>
      </c>
      <c r="H21" s="120" t="s">
        <v>320</v>
      </c>
      <c r="I21" s="120" t="s">
        <v>967</v>
      </c>
      <c r="J21" s="120" t="s">
        <v>203</v>
      </c>
      <c r="K21" s="120" t="s">
        <v>203</v>
      </c>
      <c r="L21" s="120" t="s">
        <v>339</v>
      </c>
      <c r="M21" s="130" t="s">
        <v>626</v>
      </c>
      <c r="N21" s="120" t="s">
        <v>338</v>
      </c>
      <c r="O21" s="120" t="s">
        <v>1212</v>
      </c>
      <c r="P21" s="122">
        <v>678240</v>
      </c>
      <c r="Q21" s="122">
        <v>1</v>
      </c>
      <c r="R21" s="122">
        <v>405.25</v>
      </c>
      <c r="S21" s="122"/>
      <c r="T21" s="122">
        <v>2748.5675999999999</v>
      </c>
      <c r="U21" s="123">
        <v>2.4934999999999999E-2</v>
      </c>
      <c r="V21" s="123">
        <v>4.274E-3</v>
      </c>
      <c r="W21" s="123">
        <v>3.3930000000000002E-3</v>
      </c>
    </row>
    <row r="22" spans="1:23" ht="15" customHeight="1">
      <c r="A22" s="121">
        <v>526</v>
      </c>
      <c r="B22" s="121">
        <v>526</v>
      </c>
      <c r="C22" s="120" t="s">
        <v>1266</v>
      </c>
      <c r="D22" s="121">
        <v>513534974</v>
      </c>
      <c r="E22" s="120" t="s">
        <v>308</v>
      </c>
      <c r="F22" s="120" t="s">
        <v>1309</v>
      </c>
      <c r="G22" s="121" t="s">
        <v>1310</v>
      </c>
      <c r="H22" s="120" t="s">
        <v>320</v>
      </c>
      <c r="I22" s="120" t="s">
        <v>965</v>
      </c>
      <c r="J22" s="120" t="s">
        <v>203</v>
      </c>
      <c r="K22" s="120" t="s">
        <v>203</v>
      </c>
      <c r="L22" s="120" t="s">
        <v>339</v>
      </c>
      <c r="M22" s="130" t="s">
        <v>573</v>
      </c>
      <c r="N22" s="120" t="s">
        <v>338</v>
      </c>
      <c r="O22" s="120" t="s">
        <v>1212</v>
      </c>
      <c r="P22" s="122">
        <v>337179</v>
      </c>
      <c r="Q22" s="122">
        <v>1</v>
      </c>
      <c r="R22" s="122">
        <v>2377</v>
      </c>
      <c r="S22" s="122"/>
      <c r="T22" s="122">
        <v>8014.7448299999996</v>
      </c>
      <c r="U22" s="123">
        <v>1.3140000000000001E-3</v>
      </c>
      <c r="V22" s="123">
        <v>1.2463999999999999E-2</v>
      </c>
      <c r="W22" s="123">
        <v>9.8949999999999993E-3</v>
      </c>
    </row>
    <row r="23" spans="1:23" ht="15" customHeight="1">
      <c r="A23" s="121">
        <v>526</v>
      </c>
      <c r="B23" s="121">
        <v>526</v>
      </c>
      <c r="C23" s="120" t="s">
        <v>1263</v>
      </c>
      <c r="D23" s="121">
        <v>511776783</v>
      </c>
      <c r="E23" s="120" t="s">
        <v>308</v>
      </c>
      <c r="F23" s="120" t="s">
        <v>1311</v>
      </c>
      <c r="G23" s="121" t="s">
        <v>1312</v>
      </c>
      <c r="H23" s="120" t="s">
        <v>320</v>
      </c>
      <c r="I23" s="120" t="s">
        <v>967</v>
      </c>
      <c r="J23" s="120" t="s">
        <v>203</v>
      </c>
      <c r="K23" s="120" t="s">
        <v>203</v>
      </c>
      <c r="L23" s="120" t="s">
        <v>339</v>
      </c>
      <c r="M23" s="130" t="s">
        <v>574</v>
      </c>
      <c r="N23" s="120" t="s">
        <v>338</v>
      </c>
      <c r="O23" s="120" t="s">
        <v>1212</v>
      </c>
      <c r="P23" s="122">
        <v>7864470</v>
      </c>
      <c r="Q23" s="122">
        <v>1</v>
      </c>
      <c r="R23" s="122">
        <v>363.92</v>
      </c>
      <c r="S23" s="122"/>
      <c r="T23" s="122">
        <v>28620.379219999999</v>
      </c>
      <c r="U23" s="123">
        <v>5.4275999999999998E-2</v>
      </c>
      <c r="V23" s="123">
        <v>4.4510000000000001E-2</v>
      </c>
      <c r="W23" s="123">
        <v>3.5334999999999998E-2</v>
      </c>
    </row>
    <row r="24" spans="1:23" ht="15" customHeight="1">
      <c r="A24" s="121">
        <v>526</v>
      </c>
      <c r="B24" s="121">
        <v>526</v>
      </c>
      <c r="C24" s="120" t="s">
        <v>1313</v>
      </c>
      <c r="D24" s="121" t="s">
        <v>1314</v>
      </c>
      <c r="E24" s="120" t="s">
        <v>312</v>
      </c>
      <c r="F24" s="120" t="s">
        <v>1315</v>
      </c>
      <c r="G24" s="121" t="s">
        <v>1316</v>
      </c>
      <c r="H24" s="120" t="s">
        <v>320</v>
      </c>
      <c r="I24" s="120" t="s">
        <v>966</v>
      </c>
      <c r="J24" s="120" t="s">
        <v>204</v>
      </c>
      <c r="K24" s="120" t="s">
        <v>223</v>
      </c>
      <c r="L24" s="120" t="s">
        <v>343</v>
      </c>
      <c r="M24" s="130" t="s">
        <v>734</v>
      </c>
      <c r="N24" s="120" t="s">
        <v>338</v>
      </c>
      <c r="O24" s="120" t="s">
        <v>1216</v>
      </c>
      <c r="P24" s="122">
        <v>30473</v>
      </c>
      <c r="Q24" s="122">
        <v>3.718</v>
      </c>
      <c r="R24" s="122">
        <v>56190</v>
      </c>
      <c r="S24" s="122"/>
      <c r="T24" s="122">
        <v>63662.49121</v>
      </c>
      <c r="U24" s="123">
        <v>2.9E-5</v>
      </c>
      <c r="V24" s="123">
        <v>9.9006999999999998E-2</v>
      </c>
      <c r="W24" s="123">
        <v>7.8600000000000003E-2</v>
      </c>
    </row>
    <row r="25" spans="1:23" ht="15" customHeight="1">
      <c r="A25" s="121">
        <v>526</v>
      </c>
      <c r="B25" s="121">
        <v>526</v>
      </c>
      <c r="C25" s="120" t="s">
        <v>1317</v>
      </c>
      <c r="D25" s="121" t="s">
        <v>1318</v>
      </c>
      <c r="E25" s="120" t="s">
        <v>312</v>
      </c>
      <c r="F25" s="120" t="s">
        <v>1319</v>
      </c>
      <c r="G25" s="121" t="s">
        <v>1320</v>
      </c>
      <c r="H25" s="120" t="s">
        <v>320</v>
      </c>
      <c r="I25" s="120" t="s">
        <v>966</v>
      </c>
      <c r="J25" s="120" t="s">
        <v>204</v>
      </c>
      <c r="K25" s="120" t="s">
        <v>250</v>
      </c>
      <c r="L25" s="120" t="s">
        <v>379</v>
      </c>
      <c r="M25" s="130" t="s">
        <v>734</v>
      </c>
      <c r="N25" s="120" t="s">
        <v>338</v>
      </c>
      <c r="O25" s="120" t="s">
        <v>1216</v>
      </c>
      <c r="P25" s="122">
        <v>167184</v>
      </c>
      <c r="Q25" s="122">
        <v>3.718</v>
      </c>
      <c r="R25" s="122">
        <v>1796.3</v>
      </c>
      <c r="S25" s="122"/>
      <c r="T25" s="122">
        <v>11165.623180000001</v>
      </c>
      <c r="U25" s="123">
        <v>7.27E-4</v>
      </c>
      <c r="V25" s="123">
        <v>1.7364000000000001E-2</v>
      </c>
      <c r="W25" s="123">
        <v>1.3785E-2</v>
      </c>
    </row>
    <row r="26" spans="1:23" ht="15" customHeight="1">
      <c r="A26" s="121">
        <v>526</v>
      </c>
      <c r="B26" s="121">
        <v>526</v>
      </c>
      <c r="C26" s="120" t="s">
        <v>1321</v>
      </c>
      <c r="D26" s="121" t="s">
        <v>1322</v>
      </c>
      <c r="E26" s="120" t="s">
        <v>312</v>
      </c>
      <c r="F26" s="120" t="s">
        <v>1323</v>
      </c>
      <c r="G26" s="121" t="s">
        <v>1324</v>
      </c>
      <c r="H26" s="120" t="s">
        <v>320</v>
      </c>
      <c r="I26" s="120" t="s">
        <v>966</v>
      </c>
      <c r="J26" s="120" t="s">
        <v>204</v>
      </c>
      <c r="K26" s="120" t="s">
        <v>288</v>
      </c>
      <c r="L26" s="120" t="s">
        <v>379</v>
      </c>
      <c r="M26" s="130" t="s">
        <v>734</v>
      </c>
      <c r="N26" s="120" t="s">
        <v>338</v>
      </c>
      <c r="O26" s="120" t="s">
        <v>1216</v>
      </c>
      <c r="P26" s="122">
        <v>58544</v>
      </c>
      <c r="Q26" s="122">
        <v>3.718</v>
      </c>
      <c r="R26" s="122">
        <v>3617.75</v>
      </c>
      <c r="S26" s="122"/>
      <c r="T26" s="122">
        <v>7874.6331300000002</v>
      </c>
      <c r="U26" s="123">
        <v>1.9699999999999999E-4</v>
      </c>
      <c r="V26" s="123">
        <v>1.2246E-2</v>
      </c>
      <c r="W26" s="123">
        <v>9.7219999999999997E-3</v>
      </c>
    </row>
    <row r="27" spans="1:23" ht="15" customHeight="1">
      <c r="A27" s="121">
        <v>526</v>
      </c>
      <c r="B27" s="121">
        <v>526</v>
      </c>
      <c r="C27" s="120" t="s">
        <v>1313</v>
      </c>
      <c r="D27" s="121" t="s">
        <v>1314</v>
      </c>
      <c r="E27" s="120" t="s">
        <v>312</v>
      </c>
      <c r="F27" s="120" t="s">
        <v>1325</v>
      </c>
      <c r="G27" s="121" t="s">
        <v>1326</v>
      </c>
      <c r="H27" s="120" t="s">
        <v>320</v>
      </c>
      <c r="I27" s="120" t="s">
        <v>966</v>
      </c>
      <c r="J27" s="120" t="s">
        <v>204</v>
      </c>
      <c r="K27" s="120" t="s">
        <v>288</v>
      </c>
      <c r="L27" s="120" t="s">
        <v>379</v>
      </c>
      <c r="M27" s="130" t="s">
        <v>734</v>
      </c>
      <c r="N27" s="120" t="s">
        <v>338</v>
      </c>
      <c r="O27" s="120" t="s">
        <v>1216</v>
      </c>
      <c r="P27" s="122">
        <v>28023</v>
      </c>
      <c r="Q27" s="122">
        <v>3.718</v>
      </c>
      <c r="R27" s="122">
        <v>10493</v>
      </c>
      <c r="S27" s="122"/>
      <c r="T27" s="122">
        <v>10932.6057</v>
      </c>
      <c r="U27" s="123">
        <v>3.1000000000000001E-5</v>
      </c>
      <c r="V27" s="123">
        <v>1.7002E-2</v>
      </c>
      <c r="W27" s="123">
        <v>1.3497E-2</v>
      </c>
    </row>
    <row r="28" spans="1:23" ht="15" customHeight="1">
      <c r="A28" s="121">
        <v>526</v>
      </c>
      <c r="B28" s="121">
        <v>526</v>
      </c>
      <c r="C28" s="120" t="s">
        <v>1327</v>
      </c>
      <c r="D28" s="121" t="s">
        <v>1328</v>
      </c>
      <c r="E28" s="120" t="s">
        <v>313</v>
      </c>
      <c r="F28" s="120" t="s">
        <v>1329</v>
      </c>
      <c r="G28" s="121" t="s">
        <v>1330</v>
      </c>
      <c r="H28" s="120" t="s">
        <v>320</v>
      </c>
      <c r="I28" s="120" t="s">
        <v>966</v>
      </c>
      <c r="J28" s="120" t="s">
        <v>204</v>
      </c>
      <c r="K28" s="120" t="s">
        <v>232</v>
      </c>
      <c r="L28" s="120" t="s">
        <v>343</v>
      </c>
      <c r="M28" s="130" t="s">
        <v>734</v>
      </c>
      <c r="N28" s="120" t="s">
        <v>338</v>
      </c>
      <c r="O28" s="120" t="s">
        <v>1214</v>
      </c>
      <c r="P28" s="122">
        <v>68520</v>
      </c>
      <c r="Q28" s="122">
        <v>4.8108000000000004</v>
      </c>
      <c r="R28" s="122">
        <v>1501</v>
      </c>
      <c r="S28" s="122"/>
      <c r="T28" s="122">
        <v>4947.8365999999996</v>
      </c>
      <c r="U28" s="123">
        <v>1.8159999999999999E-3</v>
      </c>
      <c r="V28" s="123">
        <v>7.6940000000000003E-3</v>
      </c>
      <c r="W28" s="123">
        <v>6.1079999999999997E-3</v>
      </c>
    </row>
    <row r="29" spans="1:23" ht="15" customHeight="1">
      <c r="A29" s="121">
        <v>526</v>
      </c>
      <c r="B29" s="121">
        <v>526</v>
      </c>
      <c r="C29" s="120" t="s">
        <v>1331</v>
      </c>
      <c r="D29" s="121" t="s">
        <v>1332</v>
      </c>
      <c r="E29" s="120" t="s">
        <v>312</v>
      </c>
      <c r="F29" s="120" t="s">
        <v>1333</v>
      </c>
      <c r="G29" s="121" t="s">
        <v>1334</v>
      </c>
      <c r="H29" s="120" t="s">
        <v>320</v>
      </c>
      <c r="I29" s="120" t="s">
        <v>966</v>
      </c>
      <c r="J29" s="120" t="s">
        <v>204</v>
      </c>
      <c r="K29" s="120" t="s">
        <v>303</v>
      </c>
      <c r="L29" s="120" t="s">
        <v>379</v>
      </c>
      <c r="M29" s="130" t="s">
        <v>734</v>
      </c>
      <c r="N29" s="120" t="s">
        <v>338</v>
      </c>
      <c r="O29" s="120" t="s">
        <v>1216</v>
      </c>
      <c r="P29" s="122">
        <v>12361</v>
      </c>
      <c r="Q29" s="122">
        <v>3.718</v>
      </c>
      <c r="R29" s="122">
        <v>7423</v>
      </c>
      <c r="S29" s="122"/>
      <c r="T29" s="122">
        <v>3411.4770400000002</v>
      </c>
      <c r="U29" s="123">
        <v>2.101E-3</v>
      </c>
      <c r="V29" s="123">
        <v>5.3049999999999998E-3</v>
      </c>
      <c r="W29" s="123">
        <v>4.2110000000000003E-3</v>
      </c>
    </row>
    <row r="30" spans="1:23" ht="15" customHeight="1">
      <c r="A30" s="121">
        <v>526</v>
      </c>
      <c r="B30" s="121">
        <v>526</v>
      </c>
      <c r="C30" s="120" t="s">
        <v>1335</v>
      </c>
      <c r="D30" s="121" t="s">
        <v>1336</v>
      </c>
      <c r="E30" s="120" t="s">
        <v>312</v>
      </c>
      <c r="F30" s="120" t="s">
        <v>1337</v>
      </c>
      <c r="G30" s="121" t="s">
        <v>1338</v>
      </c>
      <c r="H30" s="120" t="s">
        <v>320</v>
      </c>
      <c r="I30" s="120" t="s">
        <v>966</v>
      </c>
      <c r="J30" s="120" t="s">
        <v>204</v>
      </c>
      <c r="K30" s="120" t="s">
        <v>288</v>
      </c>
      <c r="L30" s="120" t="s">
        <v>379</v>
      </c>
      <c r="M30" s="130" t="s">
        <v>734</v>
      </c>
      <c r="N30" s="120" t="s">
        <v>338</v>
      </c>
      <c r="O30" s="120" t="s">
        <v>1216</v>
      </c>
      <c r="P30" s="122">
        <v>65306</v>
      </c>
      <c r="Q30" s="122">
        <v>3.718</v>
      </c>
      <c r="R30" s="122">
        <v>11250</v>
      </c>
      <c r="S30" s="122"/>
      <c r="T30" s="122">
        <v>27315.867149999998</v>
      </c>
      <c r="U30" s="123">
        <v>1.2160000000000001E-3</v>
      </c>
      <c r="V30" s="123">
        <v>4.2480999999999998E-2</v>
      </c>
      <c r="W30" s="123">
        <v>3.3724999999999998E-2</v>
      </c>
    </row>
    <row r="31" spans="1:23" ht="15" customHeight="1">
      <c r="A31" s="121">
        <v>526</v>
      </c>
      <c r="B31" s="121">
        <v>526</v>
      </c>
      <c r="C31" s="120" t="s">
        <v>1339</v>
      </c>
      <c r="D31" s="121" t="s">
        <v>1336</v>
      </c>
      <c r="E31" s="120" t="s">
        <v>312</v>
      </c>
      <c r="F31" s="120" t="s">
        <v>1340</v>
      </c>
      <c r="G31" s="121" t="s">
        <v>1341</v>
      </c>
      <c r="H31" s="120" t="s">
        <v>320</v>
      </c>
      <c r="I31" s="120" t="s">
        <v>966</v>
      </c>
      <c r="J31" s="120" t="s">
        <v>204</v>
      </c>
      <c r="K31" s="120" t="s">
        <v>292</v>
      </c>
      <c r="L31" s="120" t="s">
        <v>313</v>
      </c>
      <c r="M31" s="130" t="s">
        <v>734</v>
      </c>
      <c r="N31" s="120" t="s">
        <v>338</v>
      </c>
      <c r="O31" s="120" t="s">
        <v>1209</v>
      </c>
      <c r="P31" s="122">
        <v>96477</v>
      </c>
      <c r="Q31" s="122">
        <v>4.0218999999999996</v>
      </c>
      <c r="R31" s="122">
        <v>3802.5</v>
      </c>
      <c r="S31" s="122"/>
      <c r="T31" s="122">
        <v>14754.492679999999</v>
      </c>
      <c r="U31" s="123">
        <v>0.116079</v>
      </c>
      <c r="V31" s="123">
        <v>2.2946000000000001E-2</v>
      </c>
      <c r="W31" s="123">
        <v>1.8216E-2</v>
      </c>
    </row>
    <row r="32" spans="1:23" ht="15" customHeight="1">
      <c r="A32" s="121">
        <v>526</v>
      </c>
      <c r="B32" s="121">
        <v>526</v>
      </c>
      <c r="C32" s="120" t="s">
        <v>1342</v>
      </c>
      <c r="D32" s="121" t="s">
        <v>1343</v>
      </c>
      <c r="E32" s="120" t="s">
        <v>312</v>
      </c>
      <c r="F32" s="120" t="s">
        <v>1344</v>
      </c>
      <c r="G32" s="121" t="s">
        <v>1345</v>
      </c>
      <c r="H32" s="120" t="s">
        <v>320</v>
      </c>
      <c r="I32" s="120" t="s">
        <v>966</v>
      </c>
      <c r="J32" s="120" t="s">
        <v>204</v>
      </c>
      <c r="K32" s="120" t="s">
        <v>223</v>
      </c>
      <c r="L32" s="120" t="s">
        <v>343</v>
      </c>
      <c r="M32" s="130" t="s">
        <v>734</v>
      </c>
      <c r="N32" s="120" t="s">
        <v>338</v>
      </c>
      <c r="O32" s="120" t="s">
        <v>1216</v>
      </c>
      <c r="P32" s="122">
        <v>26125</v>
      </c>
      <c r="Q32" s="122">
        <v>3.718</v>
      </c>
      <c r="R32" s="122">
        <v>55939</v>
      </c>
      <c r="S32" s="122">
        <v>44.295659999999998</v>
      </c>
      <c r="T32" s="122">
        <v>54499.780279999999</v>
      </c>
      <c r="U32" s="123">
        <v>2.5000000000000001E-5</v>
      </c>
      <c r="V32" s="123">
        <v>8.4756999999999999E-2</v>
      </c>
      <c r="W32" s="123">
        <v>6.7287E-2</v>
      </c>
    </row>
    <row r="33" spans="1:23" ht="15" customHeight="1">
      <c r="A33" s="121">
        <v>526</v>
      </c>
      <c r="B33" s="121">
        <v>526</v>
      </c>
      <c r="C33" s="120" t="s">
        <v>1346</v>
      </c>
      <c r="D33" s="121" t="s">
        <v>1347</v>
      </c>
      <c r="E33" s="120" t="s">
        <v>312</v>
      </c>
      <c r="F33" s="120" t="s">
        <v>1348</v>
      </c>
      <c r="G33" s="121" t="s">
        <v>1349</v>
      </c>
      <c r="H33" s="120" t="s">
        <v>320</v>
      </c>
      <c r="I33" s="120" t="s">
        <v>966</v>
      </c>
      <c r="J33" s="120" t="s">
        <v>204</v>
      </c>
      <c r="K33" s="120" t="s">
        <v>281</v>
      </c>
      <c r="L33" s="120" t="s">
        <v>401</v>
      </c>
      <c r="M33" s="130" t="s">
        <v>734</v>
      </c>
      <c r="N33" s="120" t="s">
        <v>338</v>
      </c>
      <c r="O33" s="120" t="s">
        <v>1215</v>
      </c>
      <c r="P33" s="122">
        <v>22276</v>
      </c>
      <c r="Q33" s="122">
        <v>2.589</v>
      </c>
      <c r="R33" s="122">
        <v>6570</v>
      </c>
      <c r="S33" s="120"/>
      <c r="T33" s="122">
        <v>3789.08745</v>
      </c>
      <c r="U33" s="123">
        <v>3.8099999999999999E-4</v>
      </c>
      <c r="V33" s="123">
        <v>5.8919999999999997E-3</v>
      </c>
      <c r="W33" s="123">
        <v>4.6779999999999999E-3</v>
      </c>
    </row>
    <row r="34" spans="1:23" ht="15" customHeight="1">
      <c r="A34" s="121">
        <v>526</v>
      </c>
      <c r="B34" s="121">
        <v>526</v>
      </c>
      <c r="C34" s="120" t="s">
        <v>1342</v>
      </c>
      <c r="D34" s="121" t="s">
        <v>1343</v>
      </c>
      <c r="E34" s="120" t="s">
        <v>312</v>
      </c>
      <c r="F34" s="120" t="s">
        <v>1350</v>
      </c>
      <c r="G34" s="121" t="s">
        <v>1351</v>
      </c>
      <c r="H34" s="120" t="s">
        <v>320</v>
      </c>
      <c r="I34" s="120" t="s">
        <v>966</v>
      </c>
      <c r="J34" s="120" t="s">
        <v>204</v>
      </c>
      <c r="K34" s="120" t="s">
        <v>288</v>
      </c>
      <c r="L34" s="120" t="s">
        <v>379</v>
      </c>
      <c r="M34" s="130" t="s">
        <v>734</v>
      </c>
      <c r="N34" s="120" t="s">
        <v>338</v>
      </c>
      <c r="O34" s="120" t="s">
        <v>1216</v>
      </c>
      <c r="P34" s="122">
        <v>234674</v>
      </c>
      <c r="Q34" s="122">
        <v>3.718</v>
      </c>
      <c r="R34" s="122">
        <v>3832.5</v>
      </c>
      <c r="S34" s="120"/>
      <c r="T34" s="122">
        <v>33439.249739999999</v>
      </c>
      <c r="U34" s="123">
        <v>8.5999999999999998E-4</v>
      </c>
      <c r="V34" s="123">
        <v>5.2004000000000002E-2</v>
      </c>
      <c r="W34" s="123">
        <v>4.1285000000000002E-2</v>
      </c>
    </row>
    <row r="35" spans="1:23" ht="15" customHeight="1">
      <c r="A35" s="121">
        <v>526</v>
      </c>
      <c r="B35" s="121">
        <v>526</v>
      </c>
      <c r="C35" s="120" t="s">
        <v>1317</v>
      </c>
      <c r="D35" s="121" t="s">
        <v>1318</v>
      </c>
      <c r="E35" s="120" t="s">
        <v>312</v>
      </c>
      <c r="F35" s="120" t="s">
        <v>1352</v>
      </c>
      <c r="G35" s="121" t="s">
        <v>1353</v>
      </c>
      <c r="H35" s="120" t="s">
        <v>320</v>
      </c>
      <c r="I35" s="120" t="s">
        <v>966</v>
      </c>
      <c r="J35" s="120" t="s">
        <v>204</v>
      </c>
      <c r="K35" s="120" t="s">
        <v>295</v>
      </c>
      <c r="L35" s="120" t="s">
        <v>363</v>
      </c>
      <c r="M35" s="130" t="s">
        <v>734</v>
      </c>
      <c r="N35" s="120" t="s">
        <v>338</v>
      </c>
      <c r="O35" s="120" t="s">
        <v>1216</v>
      </c>
      <c r="P35" s="122">
        <v>1460009</v>
      </c>
      <c r="Q35" s="122">
        <v>3.718</v>
      </c>
      <c r="R35" s="122">
        <v>555.45000000000005</v>
      </c>
      <c r="S35" s="120"/>
      <c r="T35" s="122">
        <v>30151.56712</v>
      </c>
      <c r="U35" s="123">
        <v>9.0150000000000004E-3</v>
      </c>
      <c r="V35" s="123">
        <v>4.6891000000000002E-2</v>
      </c>
      <c r="W35" s="123">
        <v>3.7226000000000002E-2</v>
      </c>
    </row>
    <row r="36" spans="1:23" ht="15" customHeight="1">
      <c r="A36" s="121">
        <v>526</v>
      </c>
      <c r="B36" s="121">
        <v>526</v>
      </c>
      <c r="C36" s="120" t="s">
        <v>1354</v>
      </c>
      <c r="D36" s="121" t="s">
        <v>1355</v>
      </c>
      <c r="E36" s="120" t="s">
        <v>312</v>
      </c>
      <c r="F36" s="120" t="s">
        <v>1356</v>
      </c>
      <c r="G36" s="121" t="s">
        <v>1357</v>
      </c>
      <c r="H36" s="120" t="s">
        <v>320</v>
      </c>
      <c r="I36" s="120" t="s">
        <v>966</v>
      </c>
      <c r="J36" s="120" t="s">
        <v>204</v>
      </c>
      <c r="K36" s="120" t="s">
        <v>223</v>
      </c>
      <c r="L36" s="120" t="s">
        <v>343</v>
      </c>
      <c r="M36" s="130" t="s">
        <v>734</v>
      </c>
      <c r="N36" s="120" t="s">
        <v>338</v>
      </c>
      <c r="O36" s="120" t="s">
        <v>1216</v>
      </c>
      <c r="P36" s="122">
        <v>23264</v>
      </c>
      <c r="Q36" s="122">
        <v>3.718</v>
      </c>
      <c r="R36" s="122">
        <v>51391</v>
      </c>
      <c r="S36" s="120"/>
      <c r="T36" s="122">
        <v>44450.929129999997</v>
      </c>
      <c r="U36" s="123">
        <v>2.0000000000000002E-5</v>
      </c>
      <c r="V36" s="123">
        <v>6.9128999999999996E-2</v>
      </c>
      <c r="W36" s="123">
        <v>5.4880999999999999E-2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רוח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2025-05-29T12:08:55Z</dcterms:modified>
</cp:coreProperties>
</file>