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4\דווח באותות\"/>
    </mc:Choice>
  </mc:AlternateContent>
  <xr:revisionPtr revIDLastSave="0" documentId="13_ncr:1_{592DAB19-BDC4-4F72-9489-D187D4F3C572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 iterate="1"/>
</workbook>
</file>

<file path=xl/calcChain.xml><?xml version="1.0" encoding="utf-8"?>
<calcChain xmlns="http://schemas.openxmlformats.org/spreadsheetml/2006/main">
  <c r="C20" i="6" l="1"/>
  <c r="B23" i="6"/>
  <c r="U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<sst xmlns="http://schemas.openxmlformats.org/spreadsheetml/2006/main" count="5671" uniqueCount="1342">
  <si>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</si>
  <si>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</si>
  <si>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</si>
  <si>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</si>
  <si>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</si>
  <si>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</si>
  <si>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</si>
  <si>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</si>
  <si>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</si>
  <si>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</si>
  <si>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</si>
  <si>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</si>
  <si>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</si>
  <si>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</si>
  <si>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</si>
  <si>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</si>
  <si>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</si>
  <si>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</si>
  <si>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</si>
  <si>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</si>
  <si>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</si>
  <si>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</si>
  <si>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</si>
  <si>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</si>
  <si>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</si>
  <si>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</si>
  <si>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</si>
  <si>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</si>
  <si>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</si>
  <si>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</si>
  <si>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</si>
  <si>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</si>
  <si>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</si>
  <si>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</si>
  <si>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</si>
  <si>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</si>
  <si>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</si>
  <si>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</si>
  <si>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</si>
  <si>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</si>
  <si>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</si>
  <si>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</si>
  <si>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</si>
  <si>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</si>
  <si>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</si>
  <si>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</si>
  <si>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</si>
  <si>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</si>
  <si>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</si>
  <si>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</si>
  <si>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</si>
  <si>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</si>
  <si>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</si>
  <si>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</si>
  <si>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</si>
  <si>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</si>
  <si>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</si>
  <si>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</si>
  <si>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</si>
  <si>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</si>
  <si>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</si>
  <si>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</si>
  <si>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</si>
  <si>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</si>
  <si>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</si>
  <si>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</si>
  <si>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</si>
  <si>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</si>
  <si>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</si>
  <si>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</si>
  <si>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</si>
  <si>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</si>
  <si>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</si>
  <si>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</si>
  <si>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</si>
  <si>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</si>
  <si>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</si>
  <si>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</si>
  <si>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</si>
  <si>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</si>
  <si>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</si>
  <si>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</si>
  <si>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</si>
  <si>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</si>
  <si>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</si>
  <si>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</si>
  <si>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</si>
  <si>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</si>
  <si>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</si>
  <si>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</si>
  <si>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</si>
  <si>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</si>
  <si>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</si>
  <si>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</si>
  <si>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</si>
  <si>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</si>
  <si>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</si>
  <si>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</si>
  <si>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</si>
  <si>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</si>
  <si>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</si>
  <si>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</si>
  <si>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</si>
  <si>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</si>
  <si>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</si>
  <si>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</si>
  <si>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</si>
  <si>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</si>
  <si>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</si>
  <si>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</si>
  <si>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</si>
  <si>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</si>
  <si>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</si>
  <si>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</si>
  <si>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</si>
  <si>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</si>
  <si>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</si>
  <si>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</si>
  <si>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</si>
  <si>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</si>
  <si>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</si>
  <si>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</si>
  <si>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</si>
  <si>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</si>
  <si>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</si>
  <si>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</si>
  <si>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</si>
  <si>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</si>
  <si>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</si>
  <si>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</si>
  <si>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</si>
  <si>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</si>
  <si>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</si>
  <si>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</si>
  <si>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</si>
  <si>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</si>
  <si>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</si>
  <si>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</si>
  <si>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</si>
  <si>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</si>
  <si>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</si>
  <si>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</si>
  <si>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</si>
  <si>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</si>
  <si>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</si>
  <si>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</si>
  <si>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</si>
  <si>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</si>
  <si>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</si>
  <si>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</si>
  <si>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</si>
  <si>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</si>
  <si>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</si>
  <si>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</si>
  <si>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</si>
  <si>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</si>
  <si>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</si>
  <si>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</si>
  <si>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</si>
  <si>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</si>
  <si>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</si>
  <si>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</si>
  <si>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</si>
  <si>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</si>
  <si>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</si>
  <si>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</si>
  <si>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</si>
  <si>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</si>
  <si>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</si>
  <si>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</si>
  <si>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</si>
  <si>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</si>
  <si>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</si>
  <si>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</si>
  <si>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</si>
  <si>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</si>
  <si>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</si>
  <si>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</si>
  <si>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</si>
  <si>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</si>
  <si>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</si>
  <si>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</si>
  <si>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</si>
  <si>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</si>
  <si>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</si>
  <si>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</si>
  <si>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</si>
  <si>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</si>
  <si>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</si>
  <si>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</si>
  <si>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</si>
  <si>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</si>
  <si>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</si>
  <si>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</si>
  <si>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</si>
  <si>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</si>
  <si>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</si>
  <si>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</si>
  <si>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</si>
  <si>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</si>
  <si>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</si>
  <si>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</si>
  <si>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</si>
  <si>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</si>
  <si>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</si>
  <si>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</si>
  <si>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</si>
  <si>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</si>
  <si>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</si>
  <si>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</si>
  <si>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</si>
  <si>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</si>
  <si>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</si>
  <si>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</si>
  <si>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</si>
  <si>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</si>
  <si>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</si>
  <si>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</si>
  <si>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</si>
  <si>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</si>
  <si>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</si>
  <si>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</si>
  <si>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</si>
  <si>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</si>
  <si>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</si>
  <si>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</si>
  <si>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</si>
  <si>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</si>
  <si>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</si>
  <si>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</si>
  <si>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</si>
  <si>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</si>
  <si>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</si>
  <si>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</si>
  <si>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</si>
  <si>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</si>
  <si>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</si>
  <si>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</si>
  <si>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</si>
  <si>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</si>
  <si>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</si>
  <si>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</si>
  <si>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</si>
  <si>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</si>
  <si>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</si>
  <si>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</si>
  <si>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</si>
  <si>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</si>
  <si>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</si>
  <si>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</si>
  <si>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</si>
  <si>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</si>
  <si>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</si>
  <si>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</si>
  <si>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</si>
  <si>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</si>
  <si>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</si>
  <si>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</si>
  <si>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</si>
  <si>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</si>
  <si>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</si>
  <si>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</si>
  <si>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</si>
  <si>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</si>
  <si>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</si>
  <si>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</si>
  <si>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</si>
  <si>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</si>
  <si>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</si>
  <si>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</si>
  <si>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</si>
  <si>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</si>
  <si>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</si>
  <si>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</si>
  <si>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</si>
  <si>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</si>
  <si>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</si>
  <si>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</si>
  <si>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</si>
  <si>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</si>
  <si>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</si>
  <si>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</si>
  <si>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</si>
  <si>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</si>
  <si>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</si>
  <si>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</si>
  <si>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</si>
  <si>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</si>
  <si>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</si>
  <si>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</si>
  <si>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</si>
  <si>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</si>
  <si>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</si>
  <si>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</si>
  <si>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</si>
  <si>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</si>
  <si>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</si>
  <si>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</si>
  <si>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</si>
  <si>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</si>
  <si>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</si>
  <si>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</si>
  <si>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</si>
  <si>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</si>
  <si>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</si>
  <si>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</si>
  <si>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</si>
  <si>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</si>
  <si>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</si>
  <si>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</si>
  <si>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</si>
  <si>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</si>
  <si>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</si>
  <si>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</si>
  <si>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</si>
  <si>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</si>
  <si>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</si>
  <si>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</si>
  <si>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</si>
  <si>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</si>
  <si>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</si>
  <si>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</si>
  <si>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</si>
  <si>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</si>
  <si>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</si>
  <si>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</si>
  <si>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</si>
  <si>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</si>
  <si>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</si>
  <si>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</si>
  <si>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</si>
  <si>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</si>
  <si>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</si>
  <si>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</si>
  <si>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</si>
  <si>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</si>
  <si>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</si>
  <si>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</si>
  <si>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</si>
  <si>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</si>
  <si>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</si>
  <si>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</si>
  <si>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</si>
  <si>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</si>
  <si>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</si>
  <si>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</si>
  <si>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</si>
  <si>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</si>
  <si>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</si>
  <si>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</si>
  <si>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</si>
  <si>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</si>
  <si>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</si>
  <si>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</si>
  <si>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</si>
  <si>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</si>
  <si>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</si>
  <si>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</si>
  <si>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</si>
  <si>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</si>
  <si>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</si>
  <si>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</si>
  <si>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</si>
  <si>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</si>
  <si>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</si>
  <si>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</si>
  <si>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</si>
  <si>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</si>
  <si>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</si>
  <si>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</si>
  <si>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</si>
  <si>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</si>
  <si>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</si>
  <si>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</si>
  <si>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</si>
  <si>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</si>
  <si>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</si>
  <si>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</si>
  <si>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</si>
  <si>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</si>
  <si>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</si>
  <si>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</si>
  <si>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</si>
  <si>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</si>
  <si>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</si>
  <si>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</si>
  <si>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</si>
  <si>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</si>
  <si>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</si>
  <si>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</si>
  <si>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</si>
  <si>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</si>
  <si>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</si>
  <si>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</si>
  <si>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</si>
  <si>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</si>
  <si>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</si>
  <si>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</si>
  <si>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</si>
  <si>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</si>
  <si>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</si>
  <si>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</si>
  <si>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</si>
  <si>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</si>
  <si>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</si>
  <si>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</si>
  <si>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</si>
  <si>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</si>
  <si>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</si>
  <si>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</si>
  <si>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</si>
  <si>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</si>
  <si>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</si>
  <si>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</si>
  <si>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</si>
  <si>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</si>
  <si>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</si>
  <si>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</si>
  <si>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</si>
  <si>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</si>
  <si>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</si>
  <si>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</si>
  <si>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</si>
  <si>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</si>
  <si>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</si>
  <si>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</si>
  <si>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</si>
  <si>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</si>
  <si>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</si>
  <si>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</si>
  <si>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</si>
  <si>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</si>
  <si>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</si>
  <si>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</si>
  <si>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</si>
  <si>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</si>
  <si>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</si>
  <si>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</si>
  <si>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</si>
  <si>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</si>
  <si>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</si>
  <si>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</si>
  <si>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</si>
  <si>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</si>
  <si>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</si>
  <si>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</si>
  <si>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</si>
  <si>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</si>
  <si>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</si>
  <si>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</si>
  <si>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</si>
  <si>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</si>
  <si>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</si>
  <si>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</si>
  <si>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</si>
  <si>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</si>
  <si>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</si>
  <si>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</si>
  <si>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</si>
  <si>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</si>
  <si>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</si>
  <si>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</si>
  <si>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</si>
  <si>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</si>
  <si>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</si>
  <si>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</si>
  <si>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</si>
  <si>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</si>
  <si>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</si>
  <si>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</si>
  <si>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</si>
  <si>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</si>
  <si>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</si>
  <si>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</si>
  <si>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</si>
  <si>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</si>
  <si>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</si>
  <si>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</si>
  <si>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</si>
  <si>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</si>
  <si>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</si>
  <si>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</si>
  <si>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</si>
  <si>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</si>
  <si>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</si>
  <si>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</si>
  <si>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</si>
  <si>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</si>
  <si>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</si>
  <si>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</si>
  <si>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</si>
  <si>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</si>
  <si>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</si>
  <si>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</si>
  <si>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</si>
  <si>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</si>
  <si>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</si>
  <si>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</si>
  <si>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</si>
  <si>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</si>
  <si>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</si>
  <si>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</si>
  <si>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</si>
  <si>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</si>
  <si>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</si>
  <si>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</si>
  <si>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</si>
  <si>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</si>
  <si>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</si>
  <si>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</si>
  <si>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</si>
  <si>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</si>
  <si>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</si>
  <si>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</si>
  <si>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</si>
  <si>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</si>
  <si>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</si>
  <si>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</si>
  <si>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</si>
  <si>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</si>
  <si>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</si>
  <si>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</si>
  <si>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</si>
  <si>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</si>
  <si>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</si>
  <si>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</si>
  <si>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</si>
  <si>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</si>
  <si>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</si>
  <si>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</si>
  <si>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</si>
  <si>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</si>
  <si>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</si>
  <si>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</si>
  <si>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</si>
  <si>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</si>
  <si>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</si>
  <si>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</si>
  <si>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</si>
  <si>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</si>
  <si>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</si>
  <si>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</si>
  <si>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</si>
  <si>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</si>
  <si>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</si>
  <si>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</si>
  <si>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</si>
  <si>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</si>
  <si>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</si>
  <si>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</si>
  <si>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</si>
  <si>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</si>
  <si>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</si>
  <si>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</si>
  <si>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</si>
  <si>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</si>
  <si>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</si>
  <si>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</si>
  <si>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</si>
  <si>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</si>
  <si>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</si>
  <si>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</si>
  <si>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</si>
  <si>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</si>
  <si>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</si>
  <si>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</si>
  <si>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</si>
  <si>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</si>
  <si>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</si>
  <si>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</si>
  <si>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</si>
  <si>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</si>
  <si>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</si>
  <si>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</si>
  <si>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</si>
  <si>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</si>
  <si>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</si>
  <si>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</si>
  <si>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</si>
  <si>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</si>
  <si>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</si>
  <si>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</si>
  <si>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</si>
  <si>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</si>
  <si>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</si>
  <si>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</si>
  <si>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</si>
  <si>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</si>
  <si>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</si>
  <si>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</si>
  <si>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</si>
  <si>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</si>
  <si>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</si>
  <si>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</si>
  <si>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</si>
  <si>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</si>
  <si>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</si>
  <si>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</si>
  <si>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</si>
  <si>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</si>
  <si>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</si>
  <si>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</si>
  <si>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</si>
  <si>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</si>
  <si>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</si>
  <si>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</si>
  <si>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</si>
  <si>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</si>
  <si>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</si>
  <si>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</si>
  <si>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</si>
  <si>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</si>
  <si>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</si>
  <si>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</si>
  <si>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</si>
  <si>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</si>
  <si>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</si>
  <si>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</si>
  <si>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</si>
  <si>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</si>
  <si>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</si>
  <si>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</si>
  <si>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</si>
  <si>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</si>
  <si>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</si>
  <si>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</si>
  <si>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</si>
  <si>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</si>
  <si>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</si>
  <si>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</si>
  <si>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</si>
  <si>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</si>
  <si>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</si>
  <si>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</si>
  <si>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</si>
  <si>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</si>
  <si>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</si>
  <si>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</si>
  <si>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</si>
  <si>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</si>
  <si>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</si>
  <si>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</si>
  <si>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</si>
  <si>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</si>
  <si>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</si>
  <si>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</si>
  <si>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</si>
  <si>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</si>
  <si>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</si>
  <si>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</si>
  <si>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</si>
  <si>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</si>
  <si>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</si>
  <si>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</si>
  <si>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</si>
  <si>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</si>
  <si>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</si>
  <si>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</si>
  <si>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</si>
  <si>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</si>
  <si>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</si>
  <si>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</si>
  <si>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</si>
  <si>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</si>
  <si>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</si>
  <si>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</si>
  <si>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</si>
  <si>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</si>
  <si>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</si>
  <si>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</si>
  <si>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</si>
  <si>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</si>
  <si>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</si>
  <si>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</si>
  <si>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</si>
  <si>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</si>
  <si>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</si>
  <si>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</si>
  <si>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</si>
  <si>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</si>
  <si>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</si>
  <si>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</si>
  <si>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</si>
  <si>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</si>
  <si>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</si>
  <si>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</si>
  <si>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</si>
  <si>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</si>
  <si>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</si>
  <si>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</si>
  <si>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</si>
  <si>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</si>
  <si>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</si>
  <si>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</si>
  <si>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</si>
  <si>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</si>
  <si>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</si>
  <si>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</si>
  <si>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</si>
  <si>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</si>
  <si>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</si>
  <si>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</si>
  <si>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</si>
  <si>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</si>
  <si>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</si>
  <si>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</si>
  <si>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</si>
  <si>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</si>
  <si>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</si>
  <si>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</si>
  <si>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</si>
  <si>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</si>
  <si>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</si>
  <si>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</si>
  <si>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</si>
  <si>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</si>
  <si>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</si>
  <si>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</si>
  <si>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</si>
  <si>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</si>
  <si>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</si>
  <si>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</si>
  <si>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</si>
  <si>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</si>
  <si>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</si>
  <si>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</si>
  <si>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</si>
  <si>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</si>
  <si>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</si>
  <si>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</si>
  <si>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</si>
  <si>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</si>
  <si>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</si>
  <si>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</si>
  <si>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</si>
  <si>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</si>
  <si>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</si>
  <si>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</si>
  <si>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</si>
  <si>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</si>
  <si>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</si>
  <si>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</si>
  <si>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</si>
  <si>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</si>
  <si>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</si>
  <si>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</si>
  <si>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</si>
  <si>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</si>
  <si>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</si>
  <si>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</si>
  <si>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</si>
  <si>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</si>
  <si>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</si>
  <si>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</si>
  <si>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</si>
  <si>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</si>
  <si>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</si>
  <si>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</si>
  <si>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</si>
  <si>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</si>
  <si>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</si>
  <si>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</si>
  <si>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</si>
  <si>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</si>
  <si>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</si>
  <si>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</si>
  <si>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</si>
  <si>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</si>
  <si>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</si>
  <si>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</si>
  <si>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</si>
  <si>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</si>
  <si>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</si>
  <si>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</si>
  <si>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</si>
  <si>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</si>
  <si>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</si>
  <si>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</si>
  <si>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</si>
  <si>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</si>
  <si>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</si>
  <si>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</si>
  <si>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</si>
  <si>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</si>
  <si>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</si>
  <si>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</si>
  <si>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</si>
  <si>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</si>
  <si>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</si>
  <si>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</si>
  <si>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</si>
  <si>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</si>
  <si>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</si>
  <si>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</si>
  <si>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</si>
  <si>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</si>
  <si>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</si>
  <si>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</si>
  <si>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</si>
  <si>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</si>
  <si>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</si>
  <si>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</si>
  <si>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</si>
  <si>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</si>
  <si>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</si>
  <si>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</si>
  <si>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</si>
  <si>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</si>
  <si>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</si>
  <si>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</si>
  <si>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</si>
  <si>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</si>
  <si>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</si>
  <si>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</si>
  <si>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</si>
  <si>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</si>
  <si>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</si>
  <si>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</si>
  <si>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</si>
  <si>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</si>
  <si>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</si>
  <si>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</si>
  <si>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</si>
  <si>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</si>
  <si>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</si>
  <si>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</si>
  <si>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</si>
  <si>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</si>
  <si>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</si>
  <si>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</si>
  <si>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</si>
  <si>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</si>
  <si>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</si>
  <si>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</si>
  <si>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</si>
  <si>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</si>
  <si>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</si>
  <si>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</si>
  <si>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</si>
  <si>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</si>
  <si>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</si>
  <si>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</si>
  <si>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</si>
  <si>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</si>
  <si>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</si>
  <si>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</si>
  <si>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</si>
  <si>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</si>
  <si>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</si>
  <si>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</si>
  <si>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</si>
  <si>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</si>
  <si>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</si>
  <si>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</si>
  <si>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</si>
  <si>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</si>
  <si>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</si>
  <si>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</si>
  <si>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</si>
  <si>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</si>
  <si>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</si>
  <si>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</si>
  <si>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</si>
  <si>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</si>
  <si>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</si>
  <si>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</si>
  <si>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</si>
  <si>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</si>
  <si>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</si>
  <si>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</si>
  <si>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</si>
  <si>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</si>
  <si>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</si>
  <si>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</si>
  <si>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</si>
  <si>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</si>
  <si>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</si>
  <si>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</si>
  <si>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</si>
  <si>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</si>
  <si>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</si>
  <si>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</si>
  <si>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</si>
  <si>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</si>
  <si>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</si>
  <si>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</si>
  <si>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</si>
  <si>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</si>
  <si>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</si>
  <si>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</si>
  <si>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</si>
  <si>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</si>
  <si>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</si>
  <si>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</si>
  <si>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</si>
  <si>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</si>
  <si>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</si>
  <si>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</si>
  <si>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</si>
  <si>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</si>
  <si>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</si>
  <si>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</si>
  <si>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</si>
  <si>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</si>
  <si>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</si>
  <si>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</si>
  <si>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</si>
  <si>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</si>
  <si>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</si>
  <si>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</si>
  <si>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</si>
  <si>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</si>
  <si>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</si>
  <si>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</si>
  <si>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</si>
  <si>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</si>
  <si>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</si>
  <si>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</si>
  <si>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</si>
  <si>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</si>
  <si>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</si>
  <si>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</si>
  <si>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</si>
  <si>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</si>
  <si>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</si>
  <si>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</si>
  <si>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</si>
  <si>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</si>
  <si>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</si>
  <si>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</si>
  <si>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</si>
  <si>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</si>
  <si>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</si>
  <si>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</si>
  <si>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</si>
  <si>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</si>
  <si>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</si>
  <si>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</si>
  <si>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</si>
  <si>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</si>
  <si>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</si>
  <si>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</si>
  <si>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</si>
  <si>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</si>
  <si>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</si>
  <si>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</si>
  <si>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</si>
  <si>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</si>
  <si>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</si>
  <si>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</si>
  <si>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</si>
  <si>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</si>
  <si>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</si>
  <si>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</si>
  <si>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</si>
  <si>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</si>
  <si>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</si>
  <si>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</si>
  <si>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</si>
  <si>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</si>
  <si>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</si>
  <si>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</si>
  <si>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</si>
  <si>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</si>
  <si>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</si>
  <si>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</si>
  <si>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</si>
  <si>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</si>
  <si>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</si>
  <si>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</si>
  <si>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</si>
  <si>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</si>
  <si>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</si>
  <si>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</si>
  <si>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</si>
  <si>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</si>
  <si>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</si>
  <si>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</si>
  <si>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</si>
  <si>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</si>
  <si>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</si>
  <si>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</si>
  <si>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</si>
  <si>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</si>
  <si>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</si>
  <si>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</si>
  <si>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</si>
  <si>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</si>
  <si>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</si>
  <si>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</si>
  <si>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</si>
  <si>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</si>
  <si>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</si>
  <si>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</si>
  <si>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</si>
  <si>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</si>
  <si>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</si>
  <si>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</si>
  <si>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</si>
  <si>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</si>
  <si>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</si>
  <si>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</si>
  <si>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</si>
  <si>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</si>
  <si>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</si>
  <si>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</si>
  <si>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</si>
  <si>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</si>
  <si>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</si>
  <si>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</si>
  <si>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</si>
  <si>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</si>
  <si>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</si>
  <si>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</si>
  <si>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</si>
  <si>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</si>
  <si>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</si>
  <si>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</si>
  <si>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</si>
  <si>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</si>
  <si>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</si>
  <si>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</si>
  <si>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</si>
  <si>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</si>
  <si>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</si>
  <si>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</si>
  <si>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</si>
  <si>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</si>
  <si>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</si>
  <si>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</si>
  <si>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</si>
  <si>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</si>
  <si>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</si>
  <si>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</si>
  <si>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</si>
  <si>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</si>
  <si>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</si>
  <si>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</si>
  <si>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</si>
  <si>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</si>
  <si>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</si>
  <si>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</si>
  <si>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</si>
  <si>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</si>
  <si>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</si>
  <si>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</si>
  <si>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</si>
  <si>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</si>
  <si>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</si>
  <si>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</si>
  <si>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</si>
  <si>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</si>
  <si>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</si>
  <si>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</si>
  <si>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</si>
  <si>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</si>
  <si>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</si>
  <si>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</si>
  <si>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</si>
  <si>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</si>
  <si>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</si>
  <si>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</si>
  <si>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</si>
  <si>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</si>
  <si>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</si>
  <si>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</si>
  <si>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</si>
  <si>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</si>
  <si>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</si>
  <si>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</si>
  <si>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</si>
  <si>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</si>
  <si>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</si>
  <si>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</si>
  <si>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</si>
  <si>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</si>
  <si>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</si>
  <si>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</si>
  <si>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</si>
  <si>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</si>
  <si>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</si>
  <si>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</si>
  <si>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</si>
  <si>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</si>
  <si>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</si>
  <si>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</si>
  <si>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</si>
  <si>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</si>
  <si>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</si>
  <si>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</si>
  <si>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</si>
  <si>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</si>
  <si>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</si>
  <si>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</si>
  <si>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</si>
  <si>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</si>
  <si>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</si>
  <si>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</si>
  <si>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</si>
  <si>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</si>
  <si>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</si>
  <si>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</si>
  <si>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</si>
  <si>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</si>
  <si>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</si>
  <si>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</si>
  <si>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</si>
  <si>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</si>
  <si>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</si>
  <si>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</si>
  <si>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</si>
  <si>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</si>
  <si>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</si>
  <si>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</si>
  <si>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</si>
  <si>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</si>
  <si>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</si>
  <si>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</si>
  <si>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</si>
  <si>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</si>
  <si>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</si>
  <si>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</si>
  <si>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</si>
  <si>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</si>
  <si>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</si>
  <si>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</si>
  <si>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</si>
  <si>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</si>
  <si>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</si>
  <si>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</si>
  <si>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</si>
  <si>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</si>
  <si>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</si>
  <si>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</si>
  <si>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</si>
  <si>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</si>
  <si>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</si>
  <si>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</si>
  <si>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</si>
  <si>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</si>
  <si>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</si>
  <si>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</si>
  <si>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</si>
  <si>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</si>
  <si>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</si>
  <si>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</si>
  <si>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</si>
  <si>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</si>
  <si>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</si>
  <si>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</si>
  <si>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</si>
  <si>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</si>
  <si>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</si>
  <si>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</si>
  <si>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</si>
  <si>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</si>
  <si>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</si>
  <si>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</si>
  <si>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</si>
  <si>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</si>
  <si>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</si>
  <si>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</si>
  <si>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</si>
  <si>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</si>
  <si>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</si>
  <si>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</si>
  <si>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</si>
  <si>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</si>
  <si>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</si>
  <si>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</si>
  <si>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</si>
  <si>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</si>
  <si>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</si>
  <si>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</si>
  <si>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</si>
  <si>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</si>
  <si>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</si>
  <si>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</si>
  <si>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</si>
  <si>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</si>
  <si>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</si>
  <si>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</si>
  <si>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</si>
  <si>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</si>
  <si>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</si>
  <si>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</si>
  <si>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</si>
  <si>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</si>
  <si>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</si>
  <si>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</si>
  <si>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</si>
  <si>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</si>
  <si>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</si>
  <si>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</si>
  <si>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</si>
  <si>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</si>
  <si>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</si>
  <si>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</si>
  <si>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</si>
  <si>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</si>
  <si>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</si>
  <si>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</si>
  <si>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</si>
  <si>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</si>
  <si>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</si>
  <si>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</si>
  <si>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</si>
  <si>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</si>
  <si>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</si>
  <si>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</si>
  <si>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</si>
  <si>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</si>
  <si>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</si>
  <si>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</si>
  <si>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</si>
  <si>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</si>
  <si>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</si>
  <si>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</si>
  <si>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</si>
  <si>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</si>
  <si>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</si>
  <si>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</si>
  <si>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</si>
  <si>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</si>
  <si>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</si>
  <si>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</si>
  <si>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</si>
  <si>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</si>
  <si>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</si>
  <si>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</si>
  <si>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</si>
  <si>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</si>
  <si>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</si>
  <si>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</si>
  <si>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</si>
  <si>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</si>
  <si>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</si>
  <si>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</si>
  <si>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</si>
  <si>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</si>
  <si>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</si>
  <si>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</si>
  <si>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</si>
  <si>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</si>
  <si>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</si>
  <si>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</si>
  <si>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</si>
  <si>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</si>
  <si>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</si>
  <si>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</si>
  <si>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</si>
  <si>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</si>
  <si>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</si>
  <si>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</si>
  <si>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</si>
  <si>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</si>
  <si>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</si>
  <si>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</si>
  <si>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</si>
  <si>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</si>
  <si>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</si>
  <si>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</si>
  <si>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</si>
  <si>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</si>
  <si>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</si>
  <si>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</si>
  <si>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</si>
  <si>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</si>
  <si>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</si>
  <si>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</si>
  <si>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</si>
  <si>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</si>
  <si>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</si>
  <si>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</si>
  <si>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</si>
  <si>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</si>
  <si>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</si>
  <si>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</si>
  <si>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</si>
  <si>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</si>
  <si>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</si>
  <si>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</si>
  <si>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</si>
  <si>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</si>
  <si>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</si>
  <si>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</si>
  <si>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</si>
  <si>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</si>
  <si>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</si>
  <si>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</si>
  <si>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</si>
  <si>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</si>
  <si>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</si>
  <si>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</si>
  <si>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</si>
  <si>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</si>
  <si>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</si>
  <si>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</si>
  <si>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</si>
  <si>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</si>
  <si>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</si>
  <si>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</si>
  <si>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</si>
  <si>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</si>
  <si>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</si>
  <si>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</si>
  <si>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</si>
  <si>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</si>
  <si>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</si>
  <si>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</si>
  <si>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</si>
  <si>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</si>
  <si>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</si>
  <si>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</si>
  <si>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</si>
  <si>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</si>
  <si>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</si>
  <si>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</si>
  <si>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</si>
  <si>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</si>
  <si>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</si>
  <si>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</si>
  <si>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</si>
  <si>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</si>
  <si>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</si>
  <si>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</si>
  <si>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</si>
  <si>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</si>
  <si>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</si>
  <si>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</si>
  <si>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</si>
  <si>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</si>
  <si>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</si>
  <si>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</si>
  <si>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</si>
  <si>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</si>
  <si>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</si>
  <si>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</si>
  <si>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</si>
  <si>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</si>
  <si>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</si>
  <si>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30.06.24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</si>
</sst>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8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4" fontId="3" fillId="2" borderId="11" xfId="421" applyNumberFormat="1" applyFont="1" applyFill="1" applyBorder="1" applyProtection="1">
      <protection locked="0"/>
    </xf>
    <xf numFmtId="4" fontId="3" fillId="5" borderId="11" xfId="421" applyNumberFormat="1" applyFont="1" applyFill="1" applyBorder="1" applyProtection="1">
      <protection locked="0"/>
    </xf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101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101"/>
      <c r="B3" s="26">
        <v>2</v>
      </c>
      <c r="C3" s="26" t="s">
        <v>67</v>
      </c>
      <c r="D3" s="27" t="s">
        <v>68</v>
      </c>
    </row>
    <row r="4" spans="1:4" x14ac:dyDescent="0.2">
      <c r="A4" s="101"/>
      <c r="B4" s="26">
        <v>3</v>
      </c>
      <c r="C4" s="26" t="s">
        <v>69</v>
      </c>
      <c r="D4" s="27" t="s">
        <v>70</v>
      </c>
    </row>
    <row r="5" spans="1:4" x14ac:dyDescent="0.2">
      <c r="A5" s="101"/>
      <c r="B5" s="102">
        <v>4</v>
      </c>
      <c r="C5" s="26" t="s">
        <v>71</v>
      </c>
      <c r="D5" s="27" t="s">
        <v>76</v>
      </c>
    </row>
    <row r="6" spans="1:4" x14ac:dyDescent="0.2">
      <c r="A6" s="101"/>
      <c r="B6" s="102"/>
      <c r="C6" s="26"/>
      <c r="D6" s="27" t="s">
        <v>991</v>
      </c>
    </row>
    <row r="7" spans="1:4" x14ac:dyDescent="0.2">
      <c r="A7" s="101"/>
      <c r="B7" s="102"/>
      <c r="C7" s="26"/>
      <c r="D7" s="27" t="s">
        <v>77</v>
      </c>
    </row>
    <row r="8" spans="1:4" x14ac:dyDescent="0.2">
      <c r="A8" s="101"/>
      <c r="B8" s="102"/>
      <c r="C8" s="26"/>
      <c r="D8" s="28" t="s">
        <v>78</v>
      </c>
    </row>
    <row r="9" spans="1:4" x14ac:dyDescent="0.2">
      <c r="A9" s="101"/>
      <c r="B9" s="102"/>
      <c r="C9" s="26"/>
      <c r="D9" s="27" t="s">
        <v>79</v>
      </c>
    </row>
    <row r="10" spans="1:4" x14ac:dyDescent="0.2">
      <c r="A10" s="101"/>
      <c r="B10" s="102"/>
      <c r="C10" s="26"/>
      <c r="D10" s="27" t="s">
        <v>80</v>
      </c>
    </row>
    <row r="11" spans="1:4" x14ac:dyDescent="0.2">
      <c r="A11" s="101"/>
      <c r="B11" s="102"/>
      <c r="C11" s="26"/>
      <c r="D11" s="27" t="s">
        <v>81</v>
      </c>
    </row>
    <row r="12" spans="1:4" x14ac:dyDescent="0.2">
      <c r="A12" s="101"/>
      <c r="B12" s="102"/>
      <c r="C12" s="26"/>
      <c r="D12" s="27" t="s">
        <v>72</v>
      </c>
    </row>
    <row r="13" spans="1:4" x14ac:dyDescent="0.2">
      <c r="A13" s="101"/>
      <c r="B13" s="102"/>
      <c r="C13" s="26"/>
      <c r="D13" s="27" t="s">
        <v>82</v>
      </c>
    </row>
    <row r="14" spans="1:4" x14ac:dyDescent="0.2">
      <c r="A14" s="101"/>
      <c r="B14" s="102"/>
      <c r="C14" s="26"/>
      <c r="D14" s="27" t="s">
        <v>83</v>
      </c>
    </row>
    <row r="15" spans="1:4" x14ac:dyDescent="0.2">
      <c r="A15" s="103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4"/>
      <c r="B16" s="26">
        <v>6</v>
      </c>
      <c r="C16" s="26"/>
      <c r="D16" s="80" t="s">
        <v>984</v>
      </c>
    </row>
    <row r="17" spans="1:4" x14ac:dyDescent="0.2">
      <c r="A17" s="105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2024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332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נתיב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נתיב קרן הפנסיה של פועלי ועובדי מפעלי משק ההסתדרות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520022351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520022351_P332_Yield224.xlsx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F70" sqref="F70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332</v>
      </c>
      <c r="D2" s="107"/>
      <c r="E2" s="107"/>
    </row>
    <row r="3" spans="2:31" ht="18.75" x14ac:dyDescent="0.3">
      <c r="B3" s="24" t="s">
        <v>28</v>
      </c>
      <c r="C3" s="60" t="str">
        <f ca="1">הנחיות!B23</f>
        <v>נתיב</v>
      </c>
      <c r="D3" s="60"/>
    </row>
    <row r="4" spans="2:31" ht="18.75" x14ac:dyDescent="0.3">
      <c r="B4" s="23" t="s">
        <v>27</v>
      </c>
      <c r="C4" s="60" t="str">
        <f ca="1">הנחיות!B24</f>
        <v>נתיב קרן הפנסיה של פועלי ועובדי מפעלי משק ההסתדרות בע"מ</v>
      </c>
      <c r="D4" s="60"/>
    </row>
    <row r="5" spans="2:31" ht="18.75" x14ac:dyDescent="0.3">
      <c r="B5" s="24" t="s">
        <v>29</v>
      </c>
      <c r="C5" s="61">
        <f>הנחיות!B19</f>
        <v>2024</v>
      </c>
      <c r="D5" s="24" t="s">
        <v>982</v>
      </c>
      <c r="E5" s="61" t="str">
        <f>הנחיות!B22</f>
        <v>30.06.24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5.0000000000000002E-5</v>
      </c>
      <c r="D7" s="63">
        <v>2.341E-2</v>
      </c>
      <c r="E7" s="71">
        <v>5.0000000000000002E-5</v>
      </c>
      <c r="F7" s="72">
        <v>1.933E-2</v>
      </c>
      <c r="G7" s="62">
        <v>1.0000000000000001E-5</v>
      </c>
      <c r="H7" s="63">
        <v>1.5679999999999999E-2</v>
      </c>
      <c r="I7" s="71">
        <v>5.0000000000000002E-5</v>
      </c>
      <c r="J7" s="72">
        <v>1.651E-2</v>
      </c>
      <c r="K7" s="62">
        <v>5.0000000000000002E-5</v>
      </c>
      <c r="L7" s="63">
        <v>1.8259999999999998E-2</v>
      </c>
      <c r="M7" s="71">
        <v>1.0000000000000001E-5</v>
      </c>
      <c r="N7" s="72">
        <v>1.315E-2</v>
      </c>
      <c r="O7" s="62"/>
      <c r="P7" s="63"/>
      <c r="Q7" s="71"/>
      <c r="R7" s="72"/>
      <c r="S7" s="62"/>
      <c r="T7" s="63"/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-3.3E-3</v>
      </c>
      <c r="D8" s="63">
        <v>0.91503999999999996</v>
      </c>
      <c r="E8" s="71">
        <v>2.7399999999999998E-3</v>
      </c>
      <c r="F8" s="72">
        <v>0.91849000000000003</v>
      </c>
      <c r="G8" s="62">
        <v>-9.7999999999999997E-4</v>
      </c>
      <c r="H8" s="63">
        <v>0.92103999999999997</v>
      </c>
      <c r="I8" s="71">
        <v>-5.5999999999999999E-3</v>
      </c>
      <c r="J8" s="72">
        <v>0.91781000000000001</v>
      </c>
      <c r="K8" s="62">
        <v>-2.65E-3</v>
      </c>
      <c r="L8" s="63">
        <v>0.91596999999999995</v>
      </c>
      <c r="M8" s="71">
        <v>-2.5300000000000001E-3</v>
      </c>
      <c r="N8" s="72">
        <v>0.92037000000000002</v>
      </c>
      <c r="O8" s="62"/>
      <c r="P8" s="63"/>
      <c r="Q8" s="71"/>
      <c r="R8" s="72"/>
      <c r="S8" s="62"/>
      <c r="T8" s="63"/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/>
      <c r="P9" s="63"/>
      <c r="Q9" s="71"/>
      <c r="R9" s="72"/>
      <c r="S9" s="62"/>
      <c r="T9" s="63"/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/>
      <c r="P10" s="63"/>
      <c r="Q10" s="71"/>
      <c r="R10" s="72"/>
      <c r="S10" s="62"/>
      <c r="T10" s="63"/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0</v>
      </c>
      <c r="D11" s="63">
        <v>1.32E-2</v>
      </c>
      <c r="E11" s="71">
        <v>9.0000000000000006E-5</v>
      </c>
      <c r="F11" s="72">
        <v>1.345E-2</v>
      </c>
      <c r="G11" s="62">
        <v>6.9999999999999994E-5</v>
      </c>
      <c r="H11" s="63">
        <v>1.355E-2</v>
      </c>
      <c r="I11" s="71">
        <v>-3.0000000000000001E-5</v>
      </c>
      <c r="J11" s="72">
        <v>1.371E-2</v>
      </c>
      <c r="K11" s="62">
        <v>-3.0000000000000001E-5</v>
      </c>
      <c r="L11" s="63">
        <v>1.3809999999999999E-2</v>
      </c>
      <c r="M11" s="71">
        <v>-1E-4</v>
      </c>
      <c r="N11" s="72">
        <v>1.3780000000000001E-2</v>
      </c>
      <c r="O11" s="62"/>
      <c r="P11" s="63"/>
      <c r="Q11" s="71"/>
      <c r="R11" s="72"/>
      <c r="S11" s="62"/>
      <c r="T11" s="63"/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-2.0000000000000002E-5</v>
      </c>
      <c r="D12" s="63">
        <v>1.5499999999999999E-3</v>
      </c>
      <c r="E12" s="71">
        <v>2.0000000000000002E-5</v>
      </c>
      <c r="F12" s="72">
        <v>1.5399999999999999E-3</v>
      </c>
      <c r="G12" s="62">
        <v>1.0000000000000001E-5</v>
      </c>
      <c r="H12" s="63">
        <v>1.56E-3</v>
      </c>
      <c r="I12" s="71">
        <v>-2.0000000000000002E-5</v>
      </c>
      <c r="J12" s="72">
        <v>1.5900000000000001E-3</v>
      </c>
      <c r="K12" s="62">
        <v>-1.0000000000000001E-5</v>
      </c>
      <c r="L12" s="63">
        <v>1.5900000000000001E-3</v>
      </c>
      <c r="M12" s="71">
        <v>-2.0000000000000002E-5</v>
      </c>
      <c r="N12" s="72">
        <v>1.58E-3</v>
      </c>
      <c r="O12" s="62"/>
      <c r="P12" s="63"/>
      <c r="Q12" s="71"/>
      <c r="R12" s="72"/>
      <c r="S12" s="62"/>
      <c r="T12" s="63"/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0</v>
      </c>
      <c r="I13" s="71">
        <v>0</v>
      </c>
      <c r="J13" s="72">
        <v>0</v>
      </c>
      <c r="K13" s="62">
        <v>0</v>
      </c>
      <c r="L13" s="63">
        <v>0</v>
      </c>
      <c r="M13" s="71">
        <v>0</v>
      </c>
      <c r="N13" s="72">
        <v>0</v>
      </c>
      <c r="O13" s="62"/>
      <c r="P13" s="63"/>
      <c r="Q13" s="71"/>
      <c r="R13" s="72"/>
      <c r="S13" s="62"/>
      <c r="T13" s="63"/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2.0000000000000001E-4</v>
      </c>
      <c r="D14" s="63">
        <v>3.6130000000000002E-2</v>
      </c>
      <c r="E14" s="71">
        <v>9.5E-4</v>
      </c>
      <c r="F14" s="72">
        <v>3.644E-2</v>
      </c>
      <c r="G14" s="62">
        <v>1.48E-3</v>
      </c>
      <c r="H14" s="63">
        <v>3.7400000000000003E-2</v>
      </c>
      <c r="I14" s="71">
        <v>-5.4000000000000001E-4</v>
      </c>
      <c r="J14" s="72">
        <v>3.9640000000000002E-2</v>
      </c>
      <c r="K14" s="62">
        <v>5.9000000000000003E-4</v>
      </c>
      <c r="L14" s="63">
        <v>3.952E-2</v>
      </c>
      <c r="M14" s="71">
        <v>2.48E-3</v>
      </c>
      <c r="N14" s="72">
        <v>4.0250000000000001E-2</v>
      </c>
      <c r="O14" s="62"/>
      <c r="P14" s="63"/>
      <c r="Q14" s="71"/>
      <c r="R14" s="72"/>
      <c r="S14" s="62"/>
      <c r="T14" s="63"/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/>
      <c r="P15" s="63"/>
      <c r="Q15" s="71"/>
      <c r="R15" s="72"/>
      <c r="S15" s="62"/>
      <c r="T15" s="63"/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/>
      <c r="P16" s="63"/>
      <c r="Q16" s="71"/>
      <c r="R16" s="72"/>
      <c r="S16" s="62"/>
      <c r="T16" s="63"/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/>
      <c r="P17" s="63"/>
      <c r="Q17" s="71"/>
      <c r="R17" s="72"/>
      <c r="S17" s="62"/>
      <c r="T17" s="63"/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0</v>
      </c>
      <c r="H18" s="63">
        <v>0</v>
      </c>
      <c r="I18" s="71">
        <v>0</v>
      </c>
      <c r="J18" s="72">
        <v>0</v>
      </c>
      <c r="K18" s="62">
        <v>0</v>
      </c>
      <c r="L18" s="63">
        <v>0</v>
      </c>
      <c r="M18" s="71">
        <v>0</v>
      </c>
      <c r="N18" s="72">
        <v>0</v>
      </c>
      <c r="O18" s="62"/>
      <c r="P18" s="63"/>
      <c r="Q18" s="71"/>
      <c r="R18" s="72"/>
      <c r="S18" s="62"/>
      <c r="T18" s="63"/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/>
      <c r="P19" s="63"/>
      <c r="Q19" s="71"/>
      <c r="R19" s="72"/>
      <c r="S19" s="62"/>
      <c r="T19" s="63"/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/>
      <c r="P20" s="63"/>
      <c r="Q20" s="71"/>
      <c r="R20" s="72"/>
      <c r="S20" s="62"/>
      <c r="T20" s="63"/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/>
      <c r="P21" s="63"/>
      <c r="Q21" s="71"/>
      <c r="R21" s="72"/>
      <c r="S21" s="62"/>
      <c r="T21" s="63"/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/>
      <c r="P22" s="63"/>
      <c r="Q22" s="71"/>
      <c r="R22" s="72"/>
      <c r="S22" s="62"/>
      <c r="T22" s="63"/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/>
      <c r="P23" s="63"/>
      <c r="Q23" s="71"/>
      <c r="R23" s="72"/>
      <c r="S23" s="62"/>
      <c r="T23" s="63"/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5.9500000000000004E-3</v>
      </c>
      <c r="E24" s="71">
        <v>0</v>
      </c>
      <c r="F24" s="72">
        <v>5.9899999999999997E-3</v>
      </c>
      <c r="G24" s="62">
        <v>0</v>
      </c>
      <c r="H24" s="63">
        <v>6.0000000000000001E-3</v>
      </c>
      <c r="I24" s="71">
        <v>0</v>
      </c>
      <c r="J24" s="72">
        <v>6.0499999999999998E-3</v>
      </c>
      <c r="K24" s="62">
        <v>0</v>
      </c>
      <c r="L24" s="63">
        <v>6.11E-3</v>
      </c>
      <c r="M24" s="71">
        <v>0</v>
      </c>
      <c r="N24" s="72">
        <v>6.1199999999999996E-3</v>
      </c>
      <c r="O24" s="62"/>
      <c r="P24" s="63"/>
      <c r="Q24" s="71"/>
      <c r="R24" s="72"/>
      <c r="S24" s="62"/>
      <c r="T24" s="63"/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4.7299999999999998E-3</v>
      </c>
      <c r="E25" s="71">
        <v>0</v>
      </c>
      <c r="F25" s="72">
        <v>4.7600000000000003E-3</v>
      </c>
      <c r="G25" s="62">
        <v>0</v>
      </c>
      <c r="H25" s="63">
        <v>4.7699999999999999E-3</v>
      </c>
      <c r="I25" s="71">
        <v>0</v>
      </c>
      <c r="J25" s="72">
        <v>4.6899999999999997E-3</v>
      </c>
      <c r="K25" s="62">
        <v>0</v>
      </c>
      <c r="L25" s="63">
        <v>4.7400000000000003E-3</v>
      </c>
      <c r="M25" s="71">
        <v>0</v>
      </c>
      <c r="N25" s="72">
        <v>4.7400000000000003E-3</v>
      </c>
      <c r="O25" s="62"/>
      <c r="P25" s="63"/>
      <c r="Q25" s="71"/>
      <c r="R25" s="72"/>
      <c r="S25" s="62"/>
      <c r="T25" s="63"/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-3.0999999999999999E-3</v>
      </c>
      <c r="D26" s="65">
        <v>1</v>
      </c>
      <c r="E26" s="73">
        <v>3.8999999999999998E-3</v>
      </c>
      <c r="F26" s="74">
        <v>1</v>
      </c>
      <c r="G26" s="64">
        <v>5.9999999999999995E-4</v>
      </c>
      <c r="H26" s="65">
        <v>1</v>
      </c>
      <c r="I26" s="73">
        <v>-6.1000000000000004E-3</v>
      </c>
      <c r="J26" s="74">
        <v>1</v>
      </c>
      <c r="K26" s="64">
        <v>-2.0999999999999999E-3</v>
      </c>
      <c r="L26" s="65">
        <v>1</v>
      </c>
      <c r="M26" s="73">
        <v>-2.0000000000000001E-4</v>
      </c>
      <c r="N26" s="74">
        <v>1</v>
      </c>
      <c r="O26" s="64"/>
      <c r="P26" s="65"/>
      <c r="Q26" s="73"/>
      <c r="R26" s="74"/>
      <c r="S26" s="64"/>
      <c r="T26" s="65"/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-52478</v>
      </c>
      <c r="D27" s="11"/>
      <c r="E27" s="75">
        <v>65318</v>
      </c>
      <c r="F27" s="11"/>
      <c r="G27" s="66">
        <v>9827</v>
      </c>
      <c r="H27" s="11"/>
      <c r="I27" s="75">
        <v>-102964</v>
      </c>
      <c r="J27" s="11"/>
      <c r="K27" s="66">
        <v>-34065</v>
      </c>
      <c r="L27" s="11"/>
      <c r="M27" s="75">
        <v>-2546</v>
      </c>
      <c r="N27" s="11"/>
      <c r="O27" s="66"/>
      <c r="P27" s="11"/>
      <c r="Q27" s="75"/>
      <c r="R27" s="11"/>
      <c r="S27" s="66"/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-3.3999999999999998E-3</v>
      </c>
      <c r="D29" s="68">
        <v>0.97489999999999999</v>
      </c>
      <c r="E29" s="76">
        <v>3.3999999999999998E-3</v>
      </c>
      <c r="F29" s="77">
        <v>0.97440000000000004</v>
      </c>
      <c r="G29" s="67">
        <v>-6.9999999999999999E-4</v>
      </c>
      <c r="H29" s="68">
        <v>0.97389999999999999</v>
      </c>
      <c r="I29" s="76">
        <v>-5.7999999999999996E-3</v>
      </c>
      <c r="J29" s="77">
        <v>0.97199999999999998</v>
      </c>
      <c r="K29" s="67">
        <v>-2.5000000000000001E-3</v>
      </c>
      <c r="L29" s="68">
        <v>0.97199999999999998</v>
      </c>
      <c r="M29" s="76">
        <v>-2.8E-3</v>
      </c>
      <c r="N29" s="77">
        <v>0.97150000000000003</v>
      </c>
      <c r="O29" s="67"/>
      <c r="P29" s="68"/>
      <c r="Q29" s="76"/>
      <c r="R29" s="77"/>
      <c r="S29" s="67"/>
      <c r="T29" s="68"/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2.9999999999999997E-4</v>
      </c>
      <c r="D30" s="63">
        <v>2.5100000000000001E-2</v>
      </c>
      <c r="E30" s="71">
        <v>5.0000000000000001E-4</v>
      </c>
      <c r="F30" s="72">
        <v>2.5600000000000001E-2</v>
      </c>
      <c r="G30" s="62">
        <v>1.2999999999999999E-3</v>
      </c>
      <c r="H30" s="63">
        <v>2.6100000000000002E-2</v>
      </c>
      <c r="I30" s="71">
        <v>-2.9999999999999997E-4</v>
      </c>
      <c r="J30" s="72">
        <v>2.8000000000000001E-2</v>
      </c>
      <c r="K30" s="62">
        <v>4.0000000000000002E-4</v>
      </c>
      <c r="L30" s="63">
        <v>2.8000000000000001E-2</v>
      </c>
      <c r="M30" s="71">
        <v>2.5999999999999999E-3</v>
      </c>
      <c r="N30" s="72">
        <v>2.8500000000000001E-2</v>
      </c>
      <c r="O30" s="62"/>
      <c r="P30" s="63"/>
      <c r="Q30" s="71"/>
      <c r="R30" s="72"/>
      <c r="S30" s="62"/>
      <c r="T30" s="63"/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-3.0999999999999999E-3</v>
      </c>
      <c r="D31" s="65">
        <v>1</v>
      </c>
      <c r="E31" s="73">
        <v>3.8999999999999998E-3</v>
      </c>
      <c r="F31" s="74">
        <v>1</v>
      </c>
      <c r="G31" s="64">
        <v>5.9999999999999995E-4</v>
      </c>
      <c r="H31" s="65">
        <v>1</v>
      </c>
      <c r="I31" s="73">
        <v>-6.1000000000000004E-3</v>
      </c>
      <c r="J31" s="74">
        <v>1</v>
      </c>
      <c r="K31" s="64">
        <v>-2.0999999999999999E-3</v>
      </c>
      <c r="L31" s="65">
        <v>1</v>
      </c>
      <c r="M31" s="73">
        <v>-2.0000000000000001E-4</v>
      </c>
      <c r="N31" s="74">
        <v>1</v>
      </c>
      <c r="O31" s="64"/>
      <c r="P31" s="65"/>
      <c r="Q31" s="73"/>
      <c r="R31" s="74"/>
      <c r="S31" s="64"/>
      <c r="T31" s="65"/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-1E-4</v>
      </c>
      <c r="D33" s="68">
        <v>0.12330000000000001</v>
      </c>
      <c r="E33" s="76">
        <v>1.2999999999999999E-3</v>
      </c>
      <c r="F33" s="77">
        <v>0.12039999999999999</v>
      </c>
      <c r="G33" s="67">
        <v>1.4E-3</v>
      </c>
      <c r="H33" s="68">
        <v>0.1176</v>
      </c>
      <c r="I33" s="76">
        <v>-1.1999999999999999E-3</v>
      </c>
      <c r="J33" s="77">
        <v>0.1164</v>
      </c>
      <c r="K33" s="67">
        <v>1E-4</v>
      </c>
      <c r="L33" s="68">
        <v>0.1123</v>
      </c>
      <c r="M33" s="76">
        <v>2.2000000000000001E-3</v>
      </c>
      <c r="N33" s="77">
        <v>0.10879999999999999</v>
      </c>
      <c r="O33" s="67"/>
      <c r="P33" s="68"/>
      <c r="Q33" s="76"/>
      <c r="R33" s="77"/>
      <c r="S33" s="67"/>
      <c r="T33" s="68"/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-3.0000000000000001E-3</v>
      </c>
      <c r="D34" s="63">
        <v>0.87670000000000003</v>
      </c>
      <c r="E34" s="71">
        <v>2.5999999999999999E-3</v>
      </c>
      <c r="F34" s="72">
        <v>0.87960000000000005</v>
      </c>
      <c r="G34" s="62">
        <v>-8.0000000000000004E-4</v>
      </c>
      <c r="H34" s="63">
        <v>0.88239999999999996</v>
      </c>
      <c r="I34" s="71">
        <v>-4.8999999999999998E-3</v>
      </c>
      <c r="J34" s="72">
        <v>0.88360000000000005</v>
      </c>
      <c r="K34" s="62">
        <v>-2.2000000000000001E-3</v>
      </c>
      <c r="L34" s="63">
        <v>0.88770000000000004</v>
      </c>
      <c r="M34" s="71">
        <v>-2.3999999999999998E-3</v>
      </c>
      <c r="N34" s="72">
        <v>0.89119999999999999</v>
      </c>
      <c r="O34" s="62"/>
      <c r="P34" s="63"/>
      <c r="Q34" s="71"/>
      <c r="R34" s="72"/>
      <c r="S34" s="62"/>
      <c r="T34" s="63"/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-3.0999999999999999E-3</v>
      </c>
      <c r="D35" s="70">
        <v>1</v>
      </c>
      <c r="E35" s="78">
        <v>3.8999999999999998E-3</v>
      </c>
      <c r="F35" s="79">
        <v>1</v>
      </c>
      <c r="G35" s="69">
        <v>5.9999999999999995E-4</v>
      </c>
      <c r="H35" s="70">
        <v>1</v>
      </c>
      <c r="I35" s="78">
        <v>-6.1000000000000004E-3</v>
      </c>
      <c r="J35" s="79">
        <v>1</v>
      </c>
      <c r="K35" s="69">
        <v>-2.0999999999999999E-3</v>
      </c>
      <c r="L35" s="70">
        <v>1</v>
      </c>
      <c r="M35" s="78">
        <v>-2.0000000000000001E-4</v>
      </c>
      <c r="N35" s="79">
        <v>1</v>
      </c>
      <c r="O35" s="69"/>
      <c r="P35" s="70"/>
      <c r="Q35" s="78"/>
      <c r="R35" s="79"/>
      <c r="S35" s="69"/>
      <c r="T35" s="70"/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6"/>
      <c r="F36" s="106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9.0000000000000006E-5</v>
      </c>
      <c r="D38" s="63">
        <v>1.942E-2</v>
      </c>
      <c r="E38" s="71">
        <v>2.1000000000000001E-4</v>
      </c>
      <c r="F38" s="72">
        <v>1.7610000000000001E-2</v>
      </c>
      <c r="G38" s="62"/>
      <c r="H38" s="63"/>
      <c r="I38" s="71"/>
      <c r="J38" s="72"/>
    </row>
    <row r="39" spans="2:26" ht="30" x14ac:dyDescent="0.25">
      <c r="B39" s="86" t="s">
        <v>989</v>
      </c>
      <c r="C39" s="62">
        <v>-1.5499999999999999E-3</v>
      </c>
      <c r="D39" s="63">
        <v>0.91876000000000002</v>
      </c>
      <c r="E39" s="71">
        <v>-1.1780000000000001E-2</v>
      </c>
      <c r="F39" s="72">
        <v>0.92015000000000002</v>
      </c>
      <c r="G39" s="62"/>
      <c r="H39" s="63"/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/>
      <c r="H40" s="63"/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/>
      <c r="H41" s="63"/>
      <c r="I41" s="71"/>
      <c r="J41" s="72"/>
    </row>
    <row r="42" spans="2:26" x14ac:dyDescent="0.25">
      <c r="B42" s="6" t="s">
        <v>4</v>
      </c>
      <c r="C42" s="62">
        <v>1.4999999999999999E-4</v>
      </c>
      <c r="D42" s="63">
        <v>1.336E-2</v>
      </c>
      <c r="E42" s="71">
        <v>6.0000000000000002E-5</v>
      </c>
      <c r="F42" s="72">
        <v>1.3480000000000001E-2</v>
      </c>
      <c r="G42" s="62"/>
      <c r="H42" s="63"/>
      <c r="I42" s="71"/>
      <c r="J42" s="72"/>
    </row>
    <row r="43" spans="2:26" x14ac:dyDescent="0.25">
      <c r="B43" s="6" t="s">
        <v>5</v>
      </c>
      <c r="C43" s="62">
        <v>1.0000000000000001E-5</v>
      </c>
      <c r="D43" s="63">
        <v>1.5499999999999999E-3</v>
      </c>
      <c r="E43" s="71">
        <v>-2.0000000000000002E-5</v>
      </c>
      <c r="F43" s="72">
        <v>1.56E-3</v>
      </c>
      <c r="G43" s="62"/>
      <c r="H43" s="63"/>
      <c r="I43" s="71"/>
      <c r="J43" s="72"/>
    </row>
    <row r="44" spans="2:26" x14ac:dyDescent="0.25">
      <c r="B44" s="6" t="s">
        <v>6</v>
      </c>
      <c r="C44" s="62">
        <v>0</v>
      </c>
      <c r="D44" s="63">
        <v>0</v>
      </c>
      <c r="E44" s="71">
        <v>0</v>
      </c>
      <c r="F44" s="72">
        <v>0</v>
      </c>
      <c r="G44" s="62"/>
      <c r="H44" s="63"/>
      <c r="I44" s="71"/>
      <c r="J44" s="72"/>
    </row>
    <row r="45" spans="2:26" x14ac:dyDescent="0.25">
      <c r="B45" s="22" t="s">
        <v>62</v>
      </c>
      <c r="C45" s="62">
        <v>2.7399999999999998E-3</v>
      </c>
      <c r="D45" s="63">
        <v>3.619E-2</v>
      </c>
      <c r="E45" s="71">
        <v>4.5399999999999998E-3</v>
      </c>
      <c r="F45" s="72">
        <v>3.6450000000000003E-2</v>
      </c>
      <c r="G45" s="62"/>
      <c r="H45" s="63"/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/>
      <c r="H46" s="63"/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/>
      <c r="H47" s="63"/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/>
      <c r="H48" s="63"/>
      <c r="I48" s="71"/>
      <c r="J48" s="72"/>
    </row>
    <row r="49" spans="2:10" x14ac:dyDescent="0.25">
      <c r="B49" s="6" t="s">
        <v>10</v>
      </c>
      <c r="C49" s="62">
        <v>0</v>
      </c>
      <c r="D49" s="63">
        <v>0</v>
      </c>
      <c r="E49" s="71">
        <v>0</v>
      </c>
      <c r="F49" s="72">
        <v>0</v>
      </c>
      <c r="G49" s="62"/>
      <c r="H49" s="63"/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/>
      <c r="H50" s="63"/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/>
      <c r="H51" s="63"/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/>
      <c r="H52" s="63"/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/>
      <c r="H53" s="63"/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/>
      <c r="H54" s="63"/>
      <c r="I54" s="71"/>
      <c r="J54" s="72"/>
    </row>
    <row r="55" spans="2:10" x14ac:dyDescent="0.25">
      <c r="B55" s="6" t="s">
        <v>16</v>
      </c>
      <c r="C55" s="62">
        <v>0</v>
      </c>
      <c r="D55" s="63">
        <v>5.9699999999999996E-3</v>
      </c>
      <c r="E55" s="71">
        <v>0</v>
      </c>
      <c r="F55" s="72">
        <v>6.0200000000000002E-3</v>
      </c>
      <c r="G55" s="62"/>
      <c r="H55" s="63"/>
      <c r="I55" s="71"/>
      <c r="J55" s="72"/>
    </row>
    <row r="56" spans="2:10" x14ac:dyDescent="0.25">
      <c r="B56" s="6" t="s">
        <v>17</v>
      </c>
      <c r="C56" s="62">
        <v>0</v>
      </c>
      <c r="D56" s="63">
        <v>4.7400000000000003E-3</v>
      </c>
      <c r="E56" s="71">
        <v>0</v>
      </c>
      <c r="F56" s="72">
        <v>4.7200000000000002E-3</v>
      </c>
      <c r="G56" s="62"/>
      <c r="H56" s="63"/>
      <c r="I56" s="71"/>
      <c r="J56" s="72"/>
    </row>
    <row r="57" spans="2:10" x14ac:dyDescent="0.25">
      <c r="B57" s="7" t="s">
        <v>25</v>
      </c>
      <c r="C57" s="64">
        <v>1.4E-3</v>
      </c>
      <c r="D57" s="65">
        <v>1</v>
      </c>
      <c r="E57" s="73">
        <v>-7.0000000000000001E-3</v>
      </c>
      <c r="F57" s="74">
        <v>1</v>
      </c>
      <c r="G57" s="64"/>
      <c r="H57" s="65"/>
      <c r="I57" s="73"/>
      <c r="J57" s="74"/>
    </row>
    <row r="58" spans="2:10" x14ac:dyDescent="0.25">
      <c r="B58" s="16" t="s">
        <v>24</v>
      </c>
      <c r="C58" s="99">
        <v>22667</v>
      </c>
      <c r="D58" s="11"/>
      <c r="E58" s="100">
        <v>-116908</v>
      </c>
      <c r="F58" s="11"/>
      <c r="G58" s="66"/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-8.0000000000000004E-4</v>
      </c>
      <c r="D60" s="68">
        <v>0.9748</v>
      </c>
      <c r="E60" s="76">
        <v>-1.11E-2</v>
      </c>
      <c r="F60" s="77">
        <v>0.97460000000000002</v>
      </c>
      <c r="G60" s="67"/>
      <c r="H60" s="68"/>
      <c r="I60" s="76"/>
      <c r="J60" s="77"/>
    </row>
    <row r="61" spans="2:10" x14ac:dyDescent="0.25">
      <c r="B61" s="6" t="s">
        <v>20</v>
      </c>
      <c r="C61" s="62">
        <v>2.2000000000000001E-3</v>
      </c>
      <c r="D61" s="63">
        <v>2.52E-2</v>
      </c>
      <c r="E61" s="71">
        <v>4.1000000000000003E-3</v>
      </c>
      <c r="F61" s="72">
        <v>2.5399999999999999E-2</v>
      </c>
      <c r="G61" s="62"/>
      <c r="H61" s="63"/>
      <c r="I61" s="71"/>
      <c r="J61" s="72"/>
    </row>
    <row r="62" spans="2:10" x14ac:dyDescent="0.25">
      <c r="B62" s="7" t="s">
        <v>25</v>
      </c>
      <c r="C62" s="64">
        <v>1.4E-3</v>
      </c>
      <c r="D62" s="65">
        <v>1</v>
      </c>
      <c r="E62" s="73">
        <v>-7.0000000000000001E-3</v>
      </c>
      <c r="F62" s="74">
        <v>1</v>
      </c>
      <c r="G62" s="64"/>
      <c r="H62" s="65"/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2.5999999999999999E-3</v>
      </c>
      <c r="D64" s="68">
        <v>0.12</v>
      </c>
      <c r="E64" s="76">
        <v>3.2000000000000002E-3</v>
      </c>
      <c r="F64" s="77">
        <v>0.115</v>
      </c>
      <c r="G64" s="67"/>
      <c r="H64" s="68"/>
      <c r="I64" s="76"/>
      <c r="J64" s="77"/>
    </row>
    <row r="65" spans="2:10" x14ac:dyDescent="0.25">
      <c r="B65" s="6" t="s">
        <v>22</v>
      </c>
      <c r="C65" s="62">
        <v>-1.1999999999999999E-3</v>
      </c>
      <c r="D65" s="63">
        <v>0.88</v>
      </c>
      <c r="E65" s="71">
        <v>-1.0200000000000001E-2</v>
      </c>
      <c r="F65" s="72">
        <v>0.88500000000000001</v>
      </c>
      <c r="G65" s="62"/>
      <c r="H65" s="63"/>
      <c r="I65" s="71"/>
      <c r="J65" s="72"/>
    </row>
    <row r="66" spans="2:10" x14ac:dyDescent="0.25">
      <c r="B66" s="17" t="s">
        <v>25</v>
      </c>
      <c r="C66" s="69">
        <v>1.4E-3</v>
      </c>
      <c r="D66" s="70">
        <v>1</v>
      </c>
      <c r="E66" s="78">
        <v>-7.0000000000000001E-3</v>
      </c>
      <c r="F66" s="79">
        <v>1</v>
      </c>
      <c r="G66" s="69"/>
      <c r="H66" s="70"/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24</v>
      </c>
      <c r="W3" s="36">
        <f>VLOOKUP(הנחיות!B22,U5:V9,2,0)</f>
        <v>2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2024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31.03.24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30.06.24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30.09.24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31.12.24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microsoft.com/sharepoint/v3"/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a46656d4-8850-49b3-aebd-68bd05f7f43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2024-07-16T04:03:35Z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