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3.2024\כל הדוחות לאתר\"/>
    </mc:Choice>
  </mc:AlternateContent>
  <xr:revisionPtr revIDLastSave="0" documentId="13_ncr:1_{C6EDB215-AC9A-46E3-8955-9DF65EB9EA85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סקירת רו&quot;ח מבקר" sheetId="35" r:id="rId1"/>
    <sheet name="עמוד פתיחה" sheetId="1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16" r:id="rId17"/>
    <sheet name="לא סחיר ניירות ערך מסחריים" sheetId="17" r:id="rId18"/>
    <sheet name="לא סחיר איגרות חוב" sheetId="18" r:id="rId19"/>
    <sheet name="לא סחיר מניות מבכ ויהש" sheetId="19" r:id="rId20"/>
    <sheet name="קרנות השקעה" sheetId="20" r:id="rId21"/>
    <sheet name="לא סחיר כתבי אופציה" sheetId="21" r:id="rId22"/>
    <sheet name="לא סחיר אופציות" sheetId="22" r:id="rId23"/>
    <sheet name="לא סחיר נגזרים אחרים" sheetId="23" r:id="rId24"/>
    <sheet name="הלוואות" sheetId="24" r:id="rId25"/>
    <sheet name="לא סחיר מוצרים מובנים" sheetId="25" r:id="rId26"/>
    <sheet name="פיקדונות מעל 3 חודשים" sheetId="26" r:id="rId27"/>
    <sheet name="זכויות מקרקעין" sheetId="27" r:id="rId28"/>
    <sheet name="השקעה בחברות מוחזקות" sheetId="28" r:id="rId29"/>
    <sheet name="נכסים אחרים" sheetId="29" r:id="rId30"/>
    <sheet name="מסגרות אשראי" sheetId="30" r:id="rId31"/>
    <sheet name="יתרות התחייבות להשקעה" sheetId="31" r:id="rId32"/>
    <sheet name="אפשרויות בחירה" sheetId="32" r:id="rId33"/>
    <sheet name="מיפוי סעיפים" sheetId="33" r:id="rId34"/>
    <sheet name="File Name Info" sheetId="34" state="hidden" r:id="rId35"/>
  </sheets>
  <definedNames>
    <definedName name="_xlnm._FilterDatabase" localSheetId="32" hidden="1">'אפשרויות בחירה'!$A$1:$E$1040</definedName>
    <definedName name="_xlnm._FilterDatabase" localSheetId="33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3" i="2" l="1"/>
  <c r="B8" i="2" l="1"/>
  <c r="B7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4" i="2" l="1"/>
  <c r="E20" i="2"/>
  <c r="E5" i="2"/>
  <c r="E6" i="2"/>
  <c r="E22" i="2"/>
  <c r="E7" i="2"/>
  <c r="E23" i="2"/>
  <c r="E8" i="2"/>
  <c r="E24" i="2"/>
  <c r="E9" i="2"/>
  <c r="E25" i="2"/>
  <c r="E10" i="2"/>
  <c r="E26" i="2"/>
  <c r="E11" i="2"/>
  <c r="E27" i="2"/>
  <c r="E12" i="2"/>
  <c r="E28" i="2"/>
  <c r="E29" i="2"/>
  <c r="E14" i="2"/>
  <c r="E15" i="2"/>
  <c r="E16" i="2"/>
  <c r="E18" i="2"/>
  <c r="E21" i="2"/>
  <c r="E13" i="2"/>
  <c r="E17" i="2"/>
  <c r="E19" i="2"/>
  <c r="E3" i="2"/>
  <c r="E30" i="2" l="1"/>
</calcChain>
</file>

<file path=xl/sharedStrings.xml><?xml version="1.0" encoding="utf-8"?>
<sst xmlns="http://schemas.openxmlformats.org/spreadsheetml/2006/main" count="5264" uniqueCount="1421">
  <si>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</si>
  <si>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</si>
  <si>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</si>
  <si>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</si>
  <si>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</si>
  <si>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</si>
  <si>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</si>
  <si>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</si>
  <si>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</si>
  <si>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</si>
  <si>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</si>
  <si>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</si>
  <si>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</si>
  <si>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</si>
  <si>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</si>
  <si>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</si>
  <si>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</si>
  <si>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</si>
  <si>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</si>
  <si>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</si>
  <si>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</si>
  <si>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</si>
  <si>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</si>
  <si>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</si>
  <si>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</si>
  <si>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</si>
  <si>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</si>
  <si>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</si>
  <si>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</si>
  <si>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</si>
  <si>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</si>
  <si>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</si>
  <si>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</si>
  <si>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</si>
  <si>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</si>
  <si>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</si>
  <si>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</si>
  <si>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</si>
  <si>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</si>
  <si>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</si>
  <si>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</si>
  <si>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</si>
  <si>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</si>
  <si>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</si>
  <si>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</si>
  <si>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</si>
  <si>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</si>
  <si>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</si>
  <si>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</si>
  <si>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</si>
  <si>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</si>
  <si>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</si>
  <si>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</si>
  <si>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</si>
  <si>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</si>
  <si>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</si>
  <si>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</si>
  <si>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</si>
  <si>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</si>
  <si>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</si>
  <si>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</si>
  <si>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</si>
  <si>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</si>
  <si>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</si>
  <si>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</si>
  <si>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</si>
  <si>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</si>
  <si>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</si>
  <si>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</si>
  <si>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</si>
  <si>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</si>
  <si>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</si>
  <si>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</si>
  <si>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</si>
  <si>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</si>
  <si>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</si>
  <si>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</si>
  <si>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</si>
  <si>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</si>
  <si>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</si>
  <si>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</si>
  <si>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</si>
  <si>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</si>
  <si>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</si>
  <si>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</si>
  <si>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</si>
  <si>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</si>
  <si>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</si>
  <si>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</si>
  <si>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</si>
  <si>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</si>
  <si>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</si>
  <si>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</si>
  <si>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</si>
  <si>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</si>
  <si>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</si>
  <si>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</si>
  <si>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</si>
  <si>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</si>
  <si>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</si>
  <si>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</si>
  <si>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</si>
  <si>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</si>
  <si>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</si>
  <si>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</si>
  <si>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</si>
  <si>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</si>
  <si>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</si>
  <si>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</si>
  <si>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</si>
  <si>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</si>
  <si>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</si>
  <si>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</si>
  <si>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</si>
  <si>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</si>
  <si>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</si>
  <si>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</si>
  <si>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</si>
  <si>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</si>
  <si>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</si>
  <si>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</si>
  <si>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</si>
  <si>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</si>
  <si>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</si>
  <si>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</si>
  <si>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</si>
  <si>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</si>
  <si>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</si>
  <si>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</si>
  <si>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</si>
  <si>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</si>
  <si>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</si>
  <si>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</si>
  <si>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</si>
  <si>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</si>
  <si>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</si>
  <si>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</si>
  <si>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</si>
  <si>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</si>
  <si>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</si>
  <si>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</si>
  <si>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</si>
  <si>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</si>
  <si>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</si>
  <si>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</si>
  <si>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</si>
  <si>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</si>
  <si>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</si>
  <si>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</si>
  <si>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</si>
  <si>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</si>
  <si>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</si>
  <si>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</si>
  <si>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</si>
  <si>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</si>
  <si>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</si>
  <si>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</si>
  <si>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</si>
  <si>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</si>
  <si>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</si>
  <si>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</si>
  <si>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</si>
  <si>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</si>
  <si>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</si>
  <si>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</si>
  <si>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</si>
  <si>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</si>
  <si>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</si>
  <si>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</si>
  <si>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</si>
  <si>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</si>
  <si>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</si>
  <si>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</si>
  <si>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</si>
  <si>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</si>
  <si>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</si>
  <si>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</si>
  <si>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</si>
  <si>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</si>
  <si>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</si>
  <si>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</si>
  <si>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</si>
  <si>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</si>
  <si>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</si>
  <si>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</si>
  <si>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</si>
  <si>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</si>
  <si>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</si>
  <si>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</si>
  <si>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</si>
  <si>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</si>
  <si>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</si>
  <si>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</si>
  <si>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</si>
  <si>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</si>
  <si>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</si>
  <si>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</si>
  <si>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</si>
  <si>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</si>
  <si>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</si>
  <si>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</si>
  <si>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</si>
  <si>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</si>
  <si>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</si>
  <si>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</si>
  <si>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</si>
  <si>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</si>
  <si>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</si>
  <si>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</si>
  <si>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</si>
  <si>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</si>
  <si>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</si>
  <si>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</si>
  <si>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</si>
  <si>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</si>
  <si>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</si>
  <si>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</si>
  <si>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</si>
  <si>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</si>
  <si>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</si>
  <si>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</si>
  <si>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</si>
  <si>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</si>
  <si>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</si>
  <si>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</si>
  <si>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</si>
  <si>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</si>
  <si>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</si>
  <si>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</si>
  <si>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</si>
  <si>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</si>
  <si>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</si>
  <si>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</si>
  <si>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</si>
  <si>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</si>
  <si>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</si>
  <si>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</si>
  <si>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</si>
  <si>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</si>
  <si>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</si>
  <si>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</si>
  <si>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</si>
  <si>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</si>
  <si>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</si>
  <si>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</si>
  <si>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</si>
  <si>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</si>
  <si>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</si>
  <si>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</si>
  <si>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</si>
  <si>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</si>
  <si>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</si>
  <si>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</si>
  <si>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</si>
  <si>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</si>
  <si>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</si>
  <si>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</si>
  <si>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</si>
  <si>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</si>
  <si>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</si>
  <si>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</si>
  <si>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</si>
  <si>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</si>
  <si>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</si>
  <si>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</si>
  <si>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</si>
  <si>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</si>
  <si>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</si>
  <si>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</si>
  <si>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</si>
  <si>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</si>
  <si>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</si>
  <si>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</si>
  <si>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</si>
  <si>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</si>
  <si>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</si>
  <si>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</si>
  <si>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</si>
  <si>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</si>
  <si>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</si>
  <si>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</si>
  <si>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</si>
  <si>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</si>
  <si>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</si>
  <si>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</si>
  <si>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</si>
  <si>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</si>
  <si>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</si>
  <si>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</si>
  <si>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</si>
  <si>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</si>
  <si>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</si>
  <si>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</si>
  <si>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</si>
  <si>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</si>
  <si>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</si>
  <si>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</si>
  <si>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</si>
  <si>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</si>
  <si>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</si>
  <si>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</si>
  <si>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</si>
  <si>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</si>
  <si>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</si>
  <si>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</si>
  <si>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</si>
  <si>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</si>
  <si>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</si>
  <si>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</si>
  <si>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</si>
  <si>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</si>
  <si>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</si>
  <si>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</si>
  <si>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</si>
  <si>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</si>
  <si>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</si>
  <si>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</si>
  <si>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</si>
  <si>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</si>
  <si>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</si>
  <si>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</si>
  <si>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</si>
  <si>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</si>
  <si>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</si>
  <si>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</si>
  <si>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</si>
  <si>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</si>
  <si>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</si>
  <si>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</si>
  <si>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</si>
  <si>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</si>
  <si>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</si>
  <si>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</si>
  <si>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</si>
  <si>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</si>
  <si>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</si>
  <si>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</si>
  <si>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</si>
  <si>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</si>
  <si>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</si>
  <si>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</si>
  <si>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</si>
  <si>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</si>
  <si>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</si>
  <si>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</si>
  <si>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</si>
  <si>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</si>
  <si>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</si>
  <si>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</si>
  <si>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</si>
  <si>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</si>
  <si>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</si>
  <si>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</si>
  <si>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</si>
  <si>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</si>
  <si>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</si>
  <si>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</si>
  <si>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</si>
  <si>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</si>
  <si>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</si>
  <si>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</si>
  <si>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</si>
  <si>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</si>
  <si>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</si>
  <si>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</si>
  <si>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</si>
  <si>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</si>
  <si>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</si>
  <si>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</si>
  <si>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</si>
  <si>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</si>
  <si>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</si>
  <si>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</si>
  <si>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</si>
  <si>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</si>
  <si>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</si>
  <si>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</si>
  <si>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</si>
  <si>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</si>
  <si>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</si>
  <si>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</si>
  <si>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</si>
  <si>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</si>
  <si>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</si>
  <si>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</si>
  <si>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</si>
  <si>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</si>
  <si>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</si>
  <si>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</si>
  <si>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</si>
  <si>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</si>
  <si>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</si>
  <si>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</si>
  <si>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</si>
  <si>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</si>
  <si>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</si>
  <si>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</si>
  <si>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</si>
  <si>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</si>
  <si>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</si>
  <si>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</si>
  <si>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</si>
  <si>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</si>
  <si>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</si>
  <si>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</si>
  <si>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</si>
  <si>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</si>
  <si>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</si>
  <si>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</si>
  <si>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</si>
  <si>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</si>
  <si>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</si>
  <si>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</si>
  <si>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</si>
  <si>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</si>
  <si>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</si>
  <si>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</si>
  <si>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</si>
  <si>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</si>
  <si>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</si>
  <si>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</si>
  <si>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</si>
  <si>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</si>
  <si>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</si>
  <si>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</si>
  <si>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</si>
  <si>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</si>
  <si>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</si>
  <si>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</si>
  <si>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</si>
  <si>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</si>
  <si>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</si>
  <si>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</si>
  <si>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</si>
  <si>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</si>
  <si>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</si>
  <si>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</si>
  <si>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</si>
  <si>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</si>
  <si>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</si>
  <si>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</si>
  <si>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</si>
  <si>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</si>
  <si>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</si>
  <si>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</si>
  <si>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</si>
  <si>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</si>
  <si>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</si>
  <si>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</si>
  <si>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</si>
  <si>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</si>
  <si>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</si>
  <si>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</si>
  <si>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</si>
  <si>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</si>
  <si>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</si>
  <si>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</si>
  <si>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</si>
  <si>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</si>
  <si>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</si>
  <si>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</si>
  <si>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</si>
  <si>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</si>
  <si>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</si>
  <si>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</si>
  <si>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</si>
  <si>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</si>
  <si>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</si>
  <si>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</si>
  <si>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</si>
  <si>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</si>
  <si>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</si>
  <si>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</si>
  <si>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</si>
  <si>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</si>
  <si>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</si>
  <si>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</si>
  <si>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</si>
  <si>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</si>
  <si>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</si>
  <si>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</si>
  <si>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</si>
  <si>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</si>
  <si>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</si>
  <si>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</si>
  <si>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</si>
  <si>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</si>
  <si>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</si>
  <si>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</si>
  <si>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</si>
  <si>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</si>
  <si>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</si>
  <si>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</si>
  <si>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</si>
  <si>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</si>
  <si>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</si>
  <si>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</si>
  <si>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</si>
  <si>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</si>
  <si>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</si>
  <si>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</si>
  <si>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</si>
  <si>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</si>
  <si>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</si>
  <si>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</si>
  <si>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</si>
  <si>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</si>
  <si>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</si>
  <si>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</si>
  <si>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</si>
  <si>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</si>
  <si>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</si>
  <si>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</si>
  <si>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</si>
  <si>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</si>
  <si>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</si>
  <si>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</si>
  <si>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</si>
  <si>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</si>
  <si>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</si>
  <si>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</si>
  <si>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</si>
  <si>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</si>
  <si>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</si>
  <si>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</si>
  <si>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</si>
  <si>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</si>
  <si>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</si>
  <si>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</si>
  <si>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</si>
  <si>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</si>
  <si>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</si>
  <si>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</si>
  <si>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</si>
  <si>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</si>
  <si>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</si>
  <si>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</si>
  <si>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</si>
  <si>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</si>
  <si>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</si>
  <si>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</si>
  <si>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</si>
  <si>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</si>
  <si>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</si>
  <si>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</si>
  <si>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</si>
  <si>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</si>
  <si>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</si>
  <si>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</si>
  <si>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</si>
  <si>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</si>
  <si>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</si>
  <si>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</si>
  <si>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</si>
  <si>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</si>
  <si>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</si>
  <si>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</si>
  <si>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</si>
  <si>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</si>
  <si>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</si>
  <si>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</si>
  <si>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</si>
  <si>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</si>
  <si>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</si>
  <si>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</si>
  <si>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</si>
  <si>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</si>
  <si>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</si>
  <si>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</si>
  <si>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</si>
  <si>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</si>
  <si>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</si>
  <si>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</si>
  <si>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</si>
  <si>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</si>
  <si>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</si>
  <si>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</si>
  <si>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</si>
  <si>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</si>
  <si>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</si>
  <si>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</si>
  <si>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</si>
  <si>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</si>
  <si>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</si>
  <si>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</si>
  <si>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</si>
  <si>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</si>
  <si>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</si>
  <si>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</si>
  <si>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</si>
  <si>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</si>
  <si>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</si>
  <si>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</si>
  <si>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</si>
  <si>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</si>
  <si>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</si>
  <si>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</si>
  <si>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</si>
  <si>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</si>
  <si>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</si>
  <si>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</si>
  <si>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</si>
  <si>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</si>
  <si>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</si>
  <si>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</si>
  <si>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</si>
  <si>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</si>
  <si>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</si>
  <si>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</si>
  <si>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</si>
  <si>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</si>
  <si>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</si>
  <si>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</si>
  <si>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</si>
  <si>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</si>
  <si>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</si>
  <si>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</si>
  <si>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</si>
  <si>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</si>
  <si>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</si>
  <si>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</si>
  <si>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</si>
  <si>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</si>
  <si>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</si>
  <si>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</si>
  <si>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</si>
  <si>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</si>
  <si>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</si>
  <si>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</si>
  <si>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</si>
  <si>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</si>
  <si>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</si>
  <si>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</si>
  <si>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</si>
  <si>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</si>
  <si>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</si>
  <si>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</si>
  <si>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</si>
  <si>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</si>
  <si>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</si>
  <si>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</si>
  <si>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</si>
  <si>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</si>
  <si>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</si>
  <si>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</si>
  <si>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</si>
  <si>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</si>
  <si>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</si>
  <si>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</si>
  <si>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</si>
  <si>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</si>
  <si>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</si>
  <si>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</si>
  <si>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</si>
  <si>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</si>
  <si>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</si>
  <si>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</si>
  <si>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</si>
  <si>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</si>
  <si>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</si>
  <si>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</si>
  <si>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</si>
  <si>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</si>
  <si>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</si>
  <si>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</si>
  <si>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</si>
  <si>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</si>
  <si>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</si>
  <si>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</si>
  <si>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</si>
  <si>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</si>
  <si>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</si>
  <si>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</si>
  <si>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</si>
  <si>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</si>
  <si>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</si>
  <si>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</si>
  <si>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</si>
  <si>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</si>
  <si>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</si>
  <si>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</si>
  <si>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</si>
  <si>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</si>
  <si>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</si>
  <si>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</si>
  <si>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</si>
  <si>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</si>
  <si>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</si>
  <si>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</si>
  <si>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</si>
  <si>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</si>
  <si>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</si>
  <si>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</si>
  <si>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</si>
  <si>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</si>
  <si>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</si>
  <si>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</si>
  <si>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</si>
  <si>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</si>
  <si>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</si>
  <si>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</si>
  <si>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</si>
  <si>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</si>
  <si>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</si>
  <si>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</si>
  <si>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</si>
  <si>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</si>
  <si>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</si>
  <si>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</si>
  <si>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</si>
  <si>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</si>
  <si>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</si>
  <si>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</si>
  <si>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</si>
  <si>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</si>
  <si>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</si>
  <si>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</si>
  <si>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</si>
  <si>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</si>
  <si>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</si>
  <si>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</si>
  <si>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</si>
  <si>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</si>
  <si>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</si>
  <si>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</si>
  <si>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</si>
  <si>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</si>
  <si>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</si>
  <si>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</si>
  <si>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</si>
  <si>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</si>
  <si>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</si>
  <si>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</si>
  <si>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</si>
  <si>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</si>
  <si>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</si>
  <si>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</si>
  <si>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</si>
  <si>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</si>
  <si>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</si>
  <si>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</si>
  <si>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</si>
  <si>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</si>
  <si>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</si>
  <si>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</si>
  <si>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</si>
  <si>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</si>
  <si>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</si>
  <si>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</si>
  <si>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</si>
  <si>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</si>
  <si>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</si>
  <si>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</si>
  <si>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</si>
  <si>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</si>
  <si>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</si>
  <si>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</si>
  <si>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</si>
  <si>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</si>
  <si>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</si>
  <si>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</si>
  <si>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</si>
  <si>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</si>
  <si>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</si>
  <si>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</si>
  <si>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</si>
  <si>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</si>
  <si>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</si>
  <si>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</si>
  <si>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</si>
  <si>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</si>
  <si>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</si>
  <si>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</si>
  <si>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</si>
  <si>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</si>
  <si>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</si>
  <si>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</si>
  <si>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</si>
  <si>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</si>
  <si>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</si>
  <si>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</si>
  <si>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</si>
  <si>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</si>
  <si>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</si>
  <si>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</si>
  <si>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</si>
  <si>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</si>
  <si>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</si>
  <si>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</si>
  <si>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</si>
  <si>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</si>
  <si>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</si>
  <si>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</si>
  <si>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</si>
  <si>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</si>
  <si>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</si>
  <si>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</si>
  <si>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</si>
  <si>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</si>
  <si>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</si>
  <si>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</si>
  <si>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</si>
  <si>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</si>
  <si>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</si>
  <si>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</si>
  <si>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</si>
  <si>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</si>
  <si>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</si>
  <si>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</si>
  <si>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</si>
  <si>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</si>
  <si>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</si>
  <si>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</si>
  <si>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</si>
  <si>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</si>
  <si>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</si>
  <si>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</si>
  <si>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</si>
  <si>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</si>
  <si>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</si>
  <si>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</si>
  <si>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</si>
  <si>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</si>
  <si>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</si>
  <si>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</si>
  <si>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</si>
  <si>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</si>
  <si>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</si>
  <si>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</si>
  <si>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</si>
  <si>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</si>
  <si>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</si>
  <si>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</si>
  <si>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</si>
  <si>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</si>
  <si>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</si>
  <si>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</si>
  <si>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</si>
  <si>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</si>
  <si>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</si>
  <si>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</si>
  <si>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</si>
  <si>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</si>
  <si>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</si>
  <si>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</si>
  <si>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</si>
  <si>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</si>
  <si>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</si>
  <si>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</si>
  <si>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</si>
  <si>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</si>
  <si>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</si>
  <si>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</si>
  <si>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</si>
  <si>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</si>
  <si>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</si>
  <si>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</si>
  <si>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</si>
  <si>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</si>
  <si>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</si>
  <si>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</si>
  <si>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</si>
  <si>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</si>
  <si>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</si>
  <si>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</si>
  <si>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</si>
  <si>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</si>
  <si>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</si>
  <si>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</si>
  <si>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</si>
  <si>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</si>
  <si>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</si>
  <si>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</si>
  <si>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</si>
  <si>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</si>
  <si>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</si>
  <si>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</si>
  <si>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</si>
  <si>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</si>
  <si>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</si>
  <si>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</si>
  <si>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</si>
  <si>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</si>
  <si>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</si>
  <si>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</si>
  <si>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</si>
  <si>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</si>
  <si>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</si>
  <si>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</si>
  <si>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</si>
  <si>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</si>
  <si>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</si>
  <si>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</si>
  <si>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</si>
  <si>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</si>
  <si>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</si>
  <si>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</si>
  <si>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</si>
  <si>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</si>
  <si>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</si>
  <si>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</si>
  <si>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</si>
  <si>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</si>
  <si>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</si>
  <si>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</si>
  <si>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</si>
  <si>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</si>
  <si>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</si>
  <si>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</si>
  <si>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</si>
  <si>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</si>
  <si>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</si>
  <si>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</si>
  <si>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</si>
  <si>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</si>
  <si>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</si>
  <si>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</si>
  <si>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</si>
  <si>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</si>
  <si>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</si>
  <si>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</si>
  <si>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</si>
  <si>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</si>
  <si>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</si>
  <si>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</si>
  <si>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</si>
  <si>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</si>
  <si>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</si>
  <si>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</si>
  <si>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</si>
  <si>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</si>
  <si>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</si>
  <si>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</si>
  <si>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</si>
  <si>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</si>
  <si>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</si>
  <si>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</si>
  <si>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</si>
  <si>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</si>
  <si>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</si>
  <si>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</si>
  <si>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</si>
  <si>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</si>
  <si>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</si>
  <si>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</si>
  <si>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</si>
  <si>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</si>
  <si>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</si>
  <si>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</si>
  <si>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</si>
  <si>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</si>
  <si>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</si>
  <si>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</si>
  <si>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</si>
  <si>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</si>
  <si>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</si>
  <si>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</si>
  <si>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</si>
  <si>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</si>
  <si>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</si>
  <si>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</si>
  <si>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</si>
  <si>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</si>
  <si>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</si>
  <si>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</si>
  <si>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</si>
  <si>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</si>
  <si>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</si>
  <si>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</si>
  <si>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</si>
  <si>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</si>
  <si>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</si>
  <si>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</si>
  <si>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</si>
  <si>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</si>
  <si>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</si>
  <si>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</si>
  <si>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</si>
  <si>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</si>
  <si>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</si>
  <si>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</si>
  <si>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</si>
  <si>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</si>
  <si>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</si>
  <si>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</si>
  <si>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</si>
  <si>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</si>
  <si>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</si>
  <si>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</si>
  <si>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</si>
  <si>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</si>
  <si>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</si>
  <si>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</si>
  <si>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</si>
  <si>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</si>
  <si>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</si>
  <si>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</si>
  <si>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</si>
  <si>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</si>
  <si>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</si>
  <si>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</si>
  <si>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</si>
  <si>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</si>
  <si>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</si>
  <si>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</si>
  <si>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</si>
  <si>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</si>
  <si>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</si>
  <si>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</si>
  <si>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</si>
  <si>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</si>
  <si>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</si>
  <si>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</si>
  <si>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</si>
  <si>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</si>
  <si>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</si>
  <si>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</si>
  <si>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</si>
  <si>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</si>
  <si>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</si>
  <si>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</si>
  <si>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</si>
  <si>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</si>
  <si>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</si>
  <si>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</si>
  <si>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</si>
  <si>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</si>
  <si>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</si>
  <si>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</si>
  <si>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</si>
  <si>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</si>
  <si>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</si>
  <si>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</si>
  <si>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</si>
  <si>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</si>
  <si>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</si>
  <si>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</si>
  <si>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</si>
  <si>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</si>
  <si>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</si>
  <si>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</si>
  <si>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</si>
  <si>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</si>
  <si>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</si>
  <si>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</si>
  <si>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</si>
  <si>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</si>
  <si>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</si>
  <si>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</si>
  <si>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</si>
  <si>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</si>
  <si>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</si>
  <si>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</si>
  <si>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</si>
  <si>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</si>
  <si>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</si>
  <si>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</si>
  <si>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</si>
  <si>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</si>
  <si>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</si>
  <si>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</si>
  <si>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</si>
  <si>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</si>
  <si>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</si>
  <si>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</si>
  <si>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</si>
  <si>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</si>
  <si>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</si>
  <si>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</si>
  <si>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</si>
  <si>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</si>
  <si>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</si>
  <si>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</si>
  <si>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</si>
  <si>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</si>
  <si>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</si>
  <si>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</si>
  <si>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</si>
  <si>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</si>
  <si>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</si>
  <si>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</si>
  <si>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</si>
  <si>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</si>
  <si>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</si>
  <si>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</si>
  <si>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</si>
  <si>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</si>
  <si>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</si>
  <si>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</si>
  <si>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</si>
  <si>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</si>
  <si>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</si>
  <si>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</si>
  <si>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</si>
  <si>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</si>
  <si>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</si>
  <si>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</si>
  <si>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</si>
  <si>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</si>
  <si>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</si>
  <si>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</si>
  <si>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</si>
  <si>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</si>
  <si>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</si>
  <si>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</si>
  <si>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</si>
  <si>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</si>
  <si>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</si>
  <si>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</si>
  <si>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</si>
  <si>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</si>
  <si>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</si>
  <si>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</si>
  <si>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</si>
  <si>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</si>
  <si>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</si>
  <si>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</si>
  <si>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</si>
  <si>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</si>
  <si>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</si>
  <si>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</si>
  <si>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</si>
  <si>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</si>
  <si>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</si>
  <si>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</si>
  <si>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</si>
  <si>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</si>
  <si>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</si>
  <si>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</si>
  <si>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</si>
  <si>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</si>
  <si>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</si>
  <si>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</si>
  <si>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</si>
  <si>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</si>
  <si>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</si>
  <si>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</si>
  <si>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</si>
  <si>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</si>
  <si>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</si>
  <si>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</si>
  <si>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</si>
  <si>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</si>
  <si>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</si>
  <si>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</si>
  <si>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</si>
  <si>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</si>
  <si>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</si>
  <si>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</si>
  <si>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</si>
  <si>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</si>
  <si>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</si>
  <si>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</si>
  <si>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</si>
  <si>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</si>
  <si>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</si>
  <si>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</si>
  <si>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</si>
  <si>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</si>
  <si>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</si>
  <si>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</si>
  <si>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</si>
  <si>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</si>
  <si>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</si>
  <si>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</si>
  <si>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</si>
  <si>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</si>
  <si>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</si>
  <si>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</si>
  <si>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</si>
  <si>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</si>
  <si>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</si>
  <si>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</si>
  <si>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</si>
  <si>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</si>
  <si>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</si>
  <si>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</si>
  <si>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</si>
  <si>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</si>
  <si>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</si>
  <si>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</si>
  <si>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</si>
  <si>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</si>
  <si>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</si>
  <si>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</si>
  <si>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</si>
  <si>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</si>
  <si>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</si>
  <si>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</si>
  <si>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</si>
  <si>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</si>
  <si>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</si>
  <si>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</si>
  <si>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</si>
  <si>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</si>
  <si>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</si>
  <si>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</si>
  <si>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</si>
  <si>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</si>
  <si>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</si>
  <si>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</si>
  <si>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</si>
  <si>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</si>
  <si>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</si>
  <si>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</si>
  <si>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</si>
  <si>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לאומי</t>
  </si>
  <si>
    <t>10-800</t>
  </si>
  <si>
    <t>ilAAA</t>
  </si>
  <si>
    <t>CAD</t>
  </si>
  <si>
    <t>GBP</t>
  </si>
  <si>
    <t>בנק מזרחי</t>
  </si>
  <si>
    <t>20-21</t>
  </si>
  <si>
    <t>ILS</t>
  </si>
  <si>
    <t>1.000000</t>
  </si>
  <si>
    <t>EUR</t>
  </si>
  <si>
    <t>USD</t>
  </si>
  <si>
    <t>בנק הפועלים</t>
  </si>
  <si>
    <t>12-600</t>
  </si>
  <si>
    <t>ממשלת ישראל</t>
  </si>
  <si>
    <t>ממשל צמודה 0726</t>
  </si>
  <si>
    <t>IL0011695645</t>
  </si>
  <si>
    <t>ilRF</t>
  </si>
  <si>
    <t>מקמ 0714</t>
  </si>
  <si>
    <t>IL0082407151</t>
  </si>
  <si>
    <t>ממשלתי שקלי 347</t>
  </si>
  <si>
    <t>IL0011401937</t>
  </si>
  <si>
    <t>ממשל שקלית 0537</t>
  </si>
  <si>
    <t>IL0011661803</t>
  </si>
  <si>
    <t>ממשל צמודה 0527</t>
  </si>
  <si>
    <t>IL0011408478</t>
  </si>
  <si>
    <t>ממשל שקלית 425</t>
  </si>
  <si>
    <t>IL0011626681</t>
  </si>
  <si>
    <t>מקמ 0914</t>
  </si>
  <si>
    <t>IL0082409132</t>
  </si>
  <si>
    <t>ממשל צמודה 1131</t>
  </si>
  <si>
    <t>IL0011722209</t>
  </si>
  <si>
    <t>מקמ  1114</t>
  </si>
  <si>
    <t>IL0082411195</t>
  </si>
  <si>
    <t>ממשלתי שקלי 142</t>
  </si>
  <si>
    <t>IL0011254005</t>
  </si>
  <si>
    <t>ממשל קצרה 0824</t>
  </si>
  <si>
    <t>IL0011999757</t>
  </si>
  <si>
    <t>ממשל שקלית 0226</t>
  </si>
  <si>
    <t>IL0011746976</t>
  </si>
  <si>
    <t>מזרחי טפחות הנפקות</t>
  </si>
  <si>
    <t>מזרחי טפחות הנפקות 46</t>
  </si>
  <si>
    <t>IL0023102259</t>
  </si>
  <si>
    <t>סחיר_x000D_</t>
  </si>
  <si>
    <t>לאומי</t>
  </si>
  <si>
    <t>לאומי 183</t>
  </si>
  <si>
    <t>IL0060405474</t>
  </si>
  <si>
    <t>Aaa.il</t>
  </si>
  <si>
    <t>מימון ישיר</t>
  </si>
  <si>
    <t>מימון ישיר אג' 5</t>
  </si>
  <si>
    <t>IL0011828311</t>
  </si>
  <si>
    <t>A1.il</t>
  </si>
  <si>
    <t>בזק החברה הישראלית לתקשורת בע"מ</t>
  </si>
  <si>
    <t>בזק  אגח 12</t>
  </si>
  <si>
    <t>IL0023002426</t>
  </si>
  <si>
    <t>Aa3.il</t>
  </si>
  <si>
    <t>או פי סי אנרגיה</t>
  </si>
  <si>
    <t>או פי סי  אגח ב</t>
  </si>
  <si>
    <t>IL0011660573</t>
  </si>
  <si>
    <t>ilA-</t>
  </si>
  <si>
    <t>אמות השקעות</t>
  </si>
  <si>
    <t>אמות אגח ח</t>
  </si>
  <si>
    <t>IL0011727828</t>
  </si>
  <si>
    <t>AA-</t>
  </si>
  <si>
    <t>חברת החשמל לישראל בע"מ</t>
  </si>
  <si>
    <t>חשמל אגח 27</t>
  </si>
  <si>
    <t>IL0060002107</t>
  </si>
  <si>
    <t>AA</t>
  </si>
  <si>
    <t>ביג מרכזי קניות</t>
  </si>
  <si>
    <t>ביג אגח יח</t>
  </si>
  <si>
    <t>IL0011742264</t>
  </si>
  <si>
    <t>קבוצת עזריאלי בע"מ</t>
  </si>
  <si>
    <t>עזריאלי אגח ו</t>
  </si>
  <si>
    <t>IL0011566119</t>
  </si>
  <si>
    <t>Aa1.il</t>
  </si>
  <si>
    <t>פועלים אגח 201</t>
  </si>
  <si>
    <t>IL0011913451</t>
  </si>
  <si>
    <t>דיסקונט מנפיקים בע"מ</t>
  </si>
  <si>
    <t>דיסקונט מנפיקים אגח טו</t>
  </si>
  <si>
    <t>IL0074803045</t>
  </si>
  <si>
    <t>הפניקס גיוסי הון (2009) בע"מ</t>
  </si>
  <si>
    <t>פניקס הון אגח ה</t>
  </si>
  <si>
    <t>IL0011354177</t>
  </si>
  <si>
    <t>מליסרון</t>
  </si>
  <si>
    <t>IL0003230146</t>
  </si>
  <si>
    <t>נייס</t>
  </si>
  <si>
    <t>IL0002730112</t>
  </si>
  <si>
    <t>אלוני חץ</t>
  </si>
  <si>
    <t>אלוני  חץ</t>
  </si>
  <si>
    <t>IL0003900136</t>
  </si>
  <si>
    <t>בינלאומי</t>
  </si>
  <si>
    <t>בינלאומי  5</t>
  </si>
  <si>
    <t>IL0005930388</t>
  </si>
  <si>
    <t>טבע</t>
  </si>
  <si>
    <t>IL0006290147</t>
  </si>
  <si>
    <t>כלל חברה לביטוח</t>
  </si>
  <si>
    <t>כלל עסקי ביטוח</t>
  </si>
  <si>
    <t>IL0002240146</t>
  </si>
  <si>
    <t>בנק מזרחי טפחות בע"מ</t>
  </si>
  <si>
    <t>מזרחי טפחות</t>
  </si>
  <si>
    <t>IL0006954379</t>
  </si>
  <si>
    <t>ג'י סיטי בע"מ</t>
  </si>
  <si>
    <t>גזית גלוב</t>
  </si>
  <si>
    <t>IL0001260111</t>
  </si>
  <si>
    <t>מנורה מבטחים החזקות</t>
  </si>
  <si>
    <t>IL0005660183</t>
  </si>
  <si>
    <t>קבוצת דלק בע"מ</t>
  </si>
  <si>
    <t>דלק קבוצה</t>
  </si>
  <si>
    <t>IL0010841281</t>
  </si>
  <si>
    <t>קסם קרנות נאמנות בע"מ</t>
  </si>
  <si>
    <t>קסם ETF תלבונד 60</t>
  </si>
  <si>
    <t>IL0011462327</t>
  </si>
  <si>
    <t>מור ניהול קרנות נאמנות (2013) בע"מ</t>
  </si>
  <si>
    <t>מור סל (4A ) תא 35</t>
  </si>
  <si>
    <t>IL0011943805</t>
  </si>
  <si>
    <t>קסם ETF ת"א 125</t>
  </si>
  <si>
    <t>IL0011463564</t>
  </si>
  <si>
    <t>הראל קרנות נאמנות בע"מ</t>
  </si>
  <si>
    <t>הראל סל תלבונד 60</t>
  </si>
  <si>
    <t>IL0011504730</t>
  </si>
  <si>
    <t>קסם ETF תלבונד 20</t>
  </si>
  <si>
    <t>IL0011459604</t>
  </si>
  <si>
    <t>הראל סל תלבונד שקלי</t>
  </si>
  <si>
    <t>IL0011505232</t>
  </si>
  <si>
    <t>מיטב תכלית קרנות נאמנות בע"מ</t>
  </si>
  <si>
    <t>תכלית סל (40) ת"א 125</t>
  </si>
  <si>
    <t>IL0011437188</t>
  </si>
  <si>
    <t>פסגות קרנות נאמנות בע"מ</t>
  </si>
  <si>
    <t>פסגות ETF תלבונד 40</t>
  </si>
  <si>
    <t>IL0011479743</t>
  </si>
  <si>
    <t>קסם ETF תלבונד צמודות 3-5</t>
  </si>
  <si>
    <t>IL0011507543</t>
  </si>
  <si>
    <t>קסם ETF תלבונד 40</t>
  </si>
  <si>
    <t>IL0011462160</t>
  </si>
  <si>
    <t>פסגות ETF תא 125</t>
  </si>
  <si>
    <t>IL0011488082</t>
  </si>
  <si>
    <t>תכלית סל (00) תל בונד 40</t>
  </si>
  <si>
    <t>IL0011450934</t>
  </si>
  <si>
    <t>תכלית סל תא 35</t>
  </si>
  <si>
    <t>IL0011437006</t>
  </si>
  <si>
    <t>קסם 4A) ETF) ת"א 90</t>
  </si>
  <si>
    <t>IL0011463317</t>
  </si>
  <si>
    <t>מור סל (4A) תא 90</t>
  </si>
  <si>
    <t>IL0011961468</t>
  </si>
  <si>
    <t>תכלית סל תלבונד 60</t>
  </si>
  <si>
    <t>IL0011451015</t>
  </si>
  <si>
    <t>הראל סל תא טכנולוגיה</t>
  </si>
  <si>
    <t>IL0011618274</t>
  </si>
  <si>
    <t>פסגות ETF תלבונד 60</t>
  </si>
  <si>
    <t>IL0011480063</t>
  </si>
  <si>
    <t>מגדל קרנות נאמנות בע"מ</t>
  </si>
  <si>
    <t>MTF סל‏ תלבונד צמוד 5-15</t>
  </si>
  <si>
    <t>IL0011931354</t>
  </si>
  <si>
    <t>הראל סל תלבונד 40</t>
  </si>
  <si>
    <t>IL0011504995</t>
  </si>
  <si>
    <t>קסם ETF תא 35</t>
  </si>
  <si>
    <t>IL0011465700</t>
  </si>
  <si>
    <t>MTF סל (4A) ת"א 35</t>
  </si>
  <si>
    <t>IL0011501843</t>
  </si>
  <si>
    <t>INVESCO</t>
  </si>
  <si>
    <t>ECPGFXU8A2SHKVVGJI15</t>
  </si>
  <si>
    <t>MXUK GY Invesco Europe ex UK</t>
  </si>
  <si>
    <t>IE00BYX5K108</t>
  </si>
  <si>
    <t>VanEck</t>
  </si>
  <si>
    <t>549300MJTG2N9QRH7I02</t>
  </si>
  <si>
    <t>SMH- VanEck Semiconductor</t>
  </si>
  <si>
    <t>US92189F6768</t>
  </si>
  <si>
    <t>AMUNDI INVT SOLUTIONS</t>
  </si>
  <si>
    <t>549300FMBJ5S1PXQ2305</t>
  </si>
  <si>
    <t>LCJD LN Lyxor MSCI Japan</t>
  </si>
  <si>
    <t>LU1781541252</t>
  </si>
  <si>
    <t>State Street</t>
  </si>
  <si>
    <t>549300ZFEEJ2IP5VME73</t>
  </si>
  <si>
    <t>SPY SPDR S&amp;P 500</t>
  </si>
  <si>
    <t>US78462F1030</t>
  </si>
  <si>
    <t>L100 LN Lyxor FTSE 100</t>
  </si>
  <si>
    <t>LU1650492173</t>
  </si>
  <si>
    <t>ISHARES</t>
  </si>
  <si>
    <t>549300LRIF3NWCU26A80</t>
  </si>
  <si>
    <t>IVV US Ishares S&amp;P</t>
  </si>
  <si>
    <t>US4642872000</t>
  </si>
  <si>
    <t>HORIZON GLOBAL</t>
  </si>
  <si>
    <t>98840072S6T63E2V1291</t>
  </si>
  <si>
    <t>HXT CN Canada TSX 60</t>
  </si>
  <si>
    <t>CA44056G1054</t>
  </si>
  <si>
    <t>LYXOR INTL</t>
  </si>
  <si>
    <t>AUT FP Lyxor Euro Autos LEUMI</t>
  </si>
  <si>
    <t>LU1834983394</t>
  </si>
  <si>
    <t>INVESCO MARKETS PLC</t>
  </si>
  <si>
    <t>MXWO LN Invesco MSCI World</t>
  </si>
  <si>
    <t>IE00B60SX394</t>
  </si>
  <si>
    <t>DWS</t>
  </si>
  <si>
    <t>7LTWFZYICNSX8D621K86</t>
  </si>
  <si>
    <t>XPXD LN DB Pacific Ex- Japan</t>
  </si>
  <si>
    <t>LU0322252338</t>
  </si>
  <si>
    <t>Vanguard Group Inc</t>
  </si>
  <si>
    <t>5493002789CX3L0CJP65</t>
  </si>
  <si>
    <t>VOO Vanguard S&amp;P 500</t>
  </si>
  <si>
    <t>US9229083632</t>
  </si>
  <si>
    <t>HSBC</t>
  </si>
  <si>
    <t>MLU0ZO3ML4LN2LL2TL39</t>
  </si>
  <si>
    <t>HMWD LN HSBC MSCI WORLD</t>
  </si>
  <si>
    <t>IE00B4X9L533</t>
  </si>
  <si>
    <t>IWDA LN iShares MSCI World</t>
  </si>
  <si>
    <t>IE00B4L5Y983</t>
  </si>
  <si>
    <t>SWRD LN  MSCI World SPDR</t>
  </si>
  <si>
    <t>IE00BFY0GT14</t>
  </si>
  <si>
    <t>IND FP Lyxor Industrials 600- LEUMI</t>
  </si>
  <si>
    <t>LU1834987890</t>
  </si>
  <si>
    <t>AUEM FP AMUNDI MSCI EME</t>
  </si>
  <si>
    <t>LU1681045453</t>
  </si>
  <si>
    <t>USDILS</t>
  </si>
  <si>
    <t>549300D36R80ZKQLJ385</t>
  </si>
  <si>
    <t>549300O4IYJHJS6N5G35</t>
  </si>
  <si>
    <t>MIZBILIT</t>
  </si>
  <si>
    <t>570007476_gm_p_0124.xlsx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</si>
</sst>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_ * #,##0.000_ ;_ * \-#,##0.000_ ;_ * &quot;-&quot;???_ ;_ @_ "/>
  </numFmts>
  <fonts count="23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rgb="FF272C3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42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0" fontId="0" fillId="0" borderId="0" xfId="0" applyFont="1" applyAlignment="1">
      <alignment readingOrder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4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168" fontId="0" fillId="0" borderId="0" xfId="0" applyNumberFormat="1" applyFont="1" applyAlignment="1"/>
    <xf numFmtId="43" fontId="0" fillId="0" borderId="0" xfId="0" applyNumberFormat="1" applyFont="1" applyAlignment="1"/>
    <xf numFmtId="166" fontId="0" fillId="0" borderId="0" xfId="0" applyNumberFormat="1" applyFont="1" applyAlignment="1"/>
    <xf numFmtId="0" fontId="22" fillId="0" borderId="0" xfId="0" applyFont="1" applyAlignment="1">
      <alignment vertical="center" wrapText="1"/>
    </xf>
    <xf numFmtId="0" fontId="0" fillId="0" borderId="0" xfId="0" applyFill="1"/>
    <xf numFmtId="0" fontId="9" fillId="2" borderId="23" xfId="0" applyFont="1" applyFill="1" applyBorder="1" applyAlignment="1">
      <alignment horizontal="center" vertical="center" wrapText="1" readingOrder="1"/>
    </xf>
    <xf numFmtId="0" fontId="0" fillId="0" borderId="2" xfId="0" applyFont="1" applyFill="1" applyBorder="1" applyAlignment="1">
      <alignment horizontal="right" readingOrder="1"/>
    </xf>
    <xf numFmtId="0" fontId="0" fillId="0" borderId="2" xfId="0" applyFont="1" applyFill="1" applyBorder="1" applyAlignment="1">
      <alignment readingOrder="1"/>
    </xf>
    <xf numFmtId="0" fontId="0" fillId="0" borderId="2" xfId="0" applyBorder="1"/>
    <xf numFmtId="0" fontId="0" fillId="0" borderId="2" xfId="0" quotePrefix="1" applyFont="1" applyFill="1" applyBorder="1" applyAlignment="1">
      <alignment horizontal="right" readingOrder="1"/>
    </xf>
    <xf numFmtId="0" fontId="0" fillId="0" borderId="2" xfId="0" applyFont="1" applyFill="1" applyBorder="1" applyAlignment="1">
      <alignment horizontal="right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581025</xdr:colOff>
      <xdr:row>37</xdr:row>
      <xdr:rowOff>21109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C1669752-9953-4F8D-8AA3-D73B32B23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765575" y="0"/>
          <a:ext cx="5381625" cy="6717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FDD3B-B630-414A-AA36-EFDBE2870C60}">
  <dimension ref="A1"/>
  <sheetViews>
    <sheetView rightToLeft="1" tabSelected="1" workbookViewId="0">
      <selection activeCell="K18" sqref="K18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opLeftCell="A10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1098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1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1192</v>
      </c>
    </row>
    <row r="12" spans="1:8" ht="14.25" customHeight="1"/>
    <row r="13" spans="1:8" ht="14.25" customHeight="1">
      <c r="A13" s="3" t="s">
        <v>6</v>
      </c>
      <c r="D13" s="4">
        <v>570007476</v>
      </c>
    </row>
    <row r="14" spans="1:8" ht="14.25" customHeight="1"/>
    <row r="15" spans="1:8" ht="14.25" customHeight="1">
      <c r="A15" s="6" t="s">
        <v>7</v>
      </c>
      <c r="D15" s="141" t="s">
        <v>1420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B26" sqref="B26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2670.8907600000002</v>
      </c>
      <c r="C3" s="115"/>
      <c r="D3" s="116"/>
      <c r="E3" s="112">
        <f>IFERROR(B3/$B$30,0)</f>
        <v>3.1635690203601199E-2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15112.86757</v>
      </c>
      <c r="C4" s="115"/>
      <c r="D4" s="116"/>
      <c r="E4" s="112">
        <f t="shared" ref="E4:E29" si="0">IFERROR(B4/$B$30,0)</f>
        <v>0.17900619661905276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/>
      <c r="C5" s="115"/>
      <c r="D5" s="116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1709.8087</v>
      </c>
      <c r="C6" s="115"/>
      <c r="D6" s="116"/>
      <c r="E6" s="112">
        <f t="shared" si="0"/>
        <v>2.0252036942395243E-2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1069.6368300000001</v>
      </c>
      <c r="C7" s="115"/>
      <c r="D7" s="116"/>
      <c r="E7" s="112">
        <f t="shared" si="0"/>
        <v>1.266944342727145E-2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63949.440890000005</v>
      </c>
      <c r="C8" s="115"/>
      <c r="D8" s="116"/>
      <c r="E8" s="112">
        <f t="shared" si="0"/>
        <v>0.75745692447921276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/>
      <c r="C9" s="115"/>
      <c r="D9" s="116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/>
      <c r="C10" s="115"/>
      <c r="D10" s="116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/>
      <c r="C11" s="115"/>
      <c r="D11" s="116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/>
      <c r="C12" s="115"/>
      <c r="D12" s="116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/>
      <c r="C13" s="115"/>
      <c r="D13" s="116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/>
      <c r="C14" s="115"/>
      <c r="D14" s="116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/>
      <c r="C15" s="115"/>
      <c r="D15" s="116"/>
      <c r="E15" s="112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/>
      <c r="C16" s="115"/>
      <c r="D16" s="116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/>
      <c r="C17" s="115"/>
      <c r="D17" s="116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/>
      <c r="C18" s="115"/>
      <c r="D18" s="116"/>
      <c r="E18" s="112">
        <f t="shared" si="0"/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/>
      <c r="C19" s="115"/>
      <c r="D19" s="116"/>
      <c r="E19" s="112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/>
      <c r="C20" s="115"/>
      <c r="D20" s="116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/>
      <c r="C21" s="115"/>
      <c r="D21" s="116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/>
      <c r="C22" s="115"/>
      <c r="D22" s="116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-86.139659999999992</v>
      </c>
      <c r="C23" s="115"/>
      <c r="D23" s="116"/>
      <c r="E23" s="112">
        <f t="shared" si="0"/>
        <v>-1.0202916715334092E-3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/>
      <c r="C24" s="115"/>
      <c r="D24" s="116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/>
      <c r="C25" s="115"/>
      <c r="D25" s="116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/>
      <c r="C26" s="115"/>
      <c r="D26" s="116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/>
      <c r="C27" s="115"/>
      <c r="D27" s="116"/>
      <c r="E27" s="112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/>
      <c r="C28" s="115"/>
      <c r="D28" s="116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/>
      <c r="C29" s="115"/>
      <c r="D29" s="116"/>
      <c r="E29" s="112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8">
        <f t="shared" ref="B30:E30" si="1">SUM(B3:B29)</f>
        <v>84426.505090000006</v>
      </c>
      <c r="C30" s="117"/>
      <c r="D30" s="117"/>
      <c r="E30" s="113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0"/>
  <sheetViews>
    <sheetView rightToLeft="1" workbookViewId="0">
      <selection activeCell="L15" sqref="L15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9.375" bestFit="1" customWidth="1"/>
    <col min="5" max="5" width="8.125" bestFit="1" customWidth="1"/>
    <col min="6" max="6" width="18" bestFit="1" customWidth="1"/>
    <col min="7" max="7" width="8.875" bestFit="1" customWidth="1"/>
    <col min="8" max="8" width="9.625" bestFit="1" customWidth="1"/>
    <col min="9" max="9" width="8.625" bestFit="1" customWidth="1"/>
    <col min="10" max="10" width="9.75" bestFit="1" customWidth="1"/>
    <col min="11" max="11" width="10.5" bestFit="1" customWidth="1"/>
    <col min="12" max="12" width="9.875" bestFit="1" customWidth="1"/>
    <col min="13" max="13" width="8.75" bestFit="1" customWidth="1"/>
    <col min="14" max="14" width="9.375" bestFit="1" customWidth="1"/>
    <col min="15" max="15" width="9.875" bestFit="1" customWidth="1"/>
    <col min="16" max="16" width="11.375" bestFit="1" customWidth="1"/>
    <col min="17" max="17" width="11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0">
        <v>507</v>
      </c>
      <c r="B2" s="120">
        <v>507</v>
      </c>
      <c r="C2" s="119" t="s">
        <v>1206</v>
      </c>
      <c r="D2" s="119" t="s">
        <v>1207</v>
      </c>
      <c r="E2" s="119" t="s">
        <v>314</v>
      </c>
      <c r="F2" s="119" t="s">
        <v>937</v>
      </c>
      <c r="G2" s="119" t="s">
        <v>203</v>
      </c>
      <c r="H2" s="119" t="s">
        <v>338</v>
      </c>
      <c r="I2" s="119" t="s">
        <v>1208</v>
      </c>
      <c r="J2" s="119" t="s">
        <v>412</v>
      </c>
      <c r="K2" s="119" t="s">
        <v>1209</v>
      </c>
      <c r="L2" s="121">
        <v>0.56713000000000002</v>
      </c>
      <c r="M2" s="121">
        <v>2.7122000000000002</v>
      </c>
      <c r="N2" s="122"/>
      <c r="O2" s="121">
        <v>1.53817</v>
      </c>
      <c r="P2" s="122">
        <v>5.7499999999999999E-4</v>
      </c>
      <c r="Q2" s="122">
        <v>1.8E-5</v>
      </c>
    </row>
    <row r="3" spans="1:26" ht="15" customHeight="1">
      <c r="A3" s="120">
        <v>507</v>
      </c>
      <c r="B3" s="120">
        <v>507</v>
      </c>
      <c r="C3" s="119" t="s">
        <v>1206</v>
      </c>
      <c r="D3" s="119" t="s">
        <v>1207</v>
      </c>
      <c r="E3" s="119" t="s">
        <v>314</v>
      </c>
      <c r="F3" s="119" t="s">
        <v>937</v>
      </c>
      <c r="G3" s="119" t="s">
        <v>203</v>
      </c>
      <c r="H3" s="119" t="s">
        <v>338</v>
      </c>
      <c r="I3" s="119" t="s">
        <v>1208</v>
      </c>
      <c r="J3" s="119" t="s">
        <v>412</v>
      </c>
      <c r="K3" s="119" t="s">
        <v>1210</v>
      </c>
      <c r="L3" s="121">
        <v>0.13056999999999999</v>
      </c>
      <c r="M3" s="121">
        <v>4.6535000000000002</v>
      </c>
      <c r="N3" s="122"/>
      <c r="O3" s="121">
        <v>0.60760999999999998</v>
      </c>
      <c r="P3" s="122">
        <v>2.2699999999999999E-4</v>
      </c>
      <c r="Q3" s="122">
        <v>6.9999999999999999E-6</v>
      </c>
    </row>
    <row r="4" spans="1:26" ht="15" customHeight="1">
      <c r="A4" s="120">
        <v>507</v>
      </c>
      <c r="B4" s="120">
        <v>507</v>
      </c>
      <c r="C4" s="119" t="s">
        <v>1211</v>
      </c>
      <c r="D4" s="119" t="s">
        <v>1212</v>
      </c>
      <c r="E4" s="119" t="s">
        <v>314</v>
      </c>
      <c r="F4" s="119" t="s">
        <v>938</v>
      </c>
      <c r="G4" s="119" t="s">
        <v>203</v>
      </c>
      <c r="H4" s="119" t="s">
        <v>338</v>
      </c>
      <c r="I4" s="119" t="s">
        <v>1208</v>
      </c>
      <c r="J4" s="119" t="s">
        <v>412</v>
      </c>
      <c r="K4" s="119" t="s">
        <v>1213</v>
      </c>
      <c r="L4" s="121">
        <v>1212.20145</v>
      </c>
      <c r="M4" s="121">
        <v>1</v>
      </c>
      <c r="N4" s="122"/>
      <c r="O4" s="121">
        <v>1212.20145</v>
      </c>
      <c r="P4" s="122">
        <v>0.45385599999999998</v>
      </c>
      <c r="Q4" s="122">
        <v>1.4357999999999999E-2</v>
      </c>
    </row>
    <row r="5" spans="1:26" ht="15" customHeight="1">
      <c r="A5" s="120">
        <v>507</v>
      </c>
      <c r="B5" s="120">
        <v>507</v>
      </c>
      <c r="C5" s="119" t="s">
        <v>1206</v>
      </c>
      <c r="D5" s="119" t="s">
        <v>1207</v>
      </c>
      <c r="E5" s="119" t="s">
        <v>314</v>
      </c>
      <c r="F5" s="119" t="s">
        <v>937</v>
      </c>
      <c r="G5" s="119" t="s">
        <v>203</v>
      </c>
      <c r="H5" s="119" t="s">
        <v>338</v>
      </c>
      <c r="I5" s="119" t="s">
        <v>1208</v>
      </c>
      <c r="J5" s="119" t="s">
        <v>412</v>
      </c>
      <c r="K5" s="119" t="s">
        <v>1215</v>
      </c>
      <c r="L5" s="121">
        <v>0.97602</v>
      </c>
      <c r="M5" s="121">
        <v>3.9790999999999999</v>
      </c>
      <c r="N5" s="122"/>
      <c r="O5" s="121">
        <v>3.88368</v>
      </c>
      <c r="P5" s="122">
        <v>1.454E-3</v>
      </c>
      <c r="Q5" s="122">
        <v>4.6E-5</v>
      </c>
    </row>
    <row r="6" spans="1:26" ht="15" customHeight="1">
      <c r="A6" s="120">
        <v>507</v>
      </c>
      <c r="B6" s="120">
        <v>507</v>
      </c>
      <c r="C6" s="119" t="s">
        <v>1206</v>
      </c>
      <c r="D6" s="119" t="s">
        <v>1207</v>
      </c>
      <c r="E6" s="119" t="s">
        <v>314</v>
      </c>
      <c r="F6" s="119" t="s">
        <v>935</v>
      </c>
      <c r="G6" s="119" t="s">
        <v>203</v>
      </c>
      <c r="H6" s="119" t="s">
        <v>338</v>
      </c>
      <c r="I6" s="119" t="s">
        <v>1208</v>
      </c>
      <c r="J6" s="119" t="s">
        <v>412</v>
      </c>
      <c r="K6" s="119" t="s">
        <v>1213</v>
      </c>
      <c r="L6" s="121">
        <v>1082.4197099999999</v>
      </c>
      <c r="M6" s="121">
        <v>1</v>
      </c>
      <c r="N6" s="122"/>
      <c r="O6" s="121">
        <v>1082.4197099999999</v>
      </c>
      <c r="P6" s="122">
        <v>0.40526499999999999</v>
      </c>
      <c r="Q6" s="122">
        <v>1.282E-2</v>
      </c>
    </row>
    <row r="7" spans="1:26" ht="15" customHeight="1">
      <c r="A7" s="120">
        <v>507</v>
      </c>
      <c r="B7" s="120">
        <v>507</v>
      </c>
      <c r="C7" s="119" t="s">
        <v>1211</v>
      </c>
      <c r="D7" s="119" t="s">
        <v>1212</v>
      </c>
      <c r="E7" s="119" t="s">
        <v>314</v>
      </c>
      <c r="F7" s="119" t="s">
        <v>937</v>
      </c>
      <c r="G7" s="119" t="s">
        <v>203</v>
      </c>
      <c r="H7" s="119" t="s">
        <v>338</v>
      </c>
      <c r="I7" s="119" t="s">
        <v>1208</v>
      </c>
      <c r="J7" s="119" t="s">
        <v>412</v>
      </c>
      <c r="K7" s="119" t="s">
        <v>1216</v>
      </c>
      <c r="L7" s="121">
        <v>7.3319999999999996E-2</v>
      </c>
      <c r="M7" s="121">
        <v>3.681</v>
      </c>
      <c r="N7" s="122"/>
      <c r="O7" s="121">
        <v>0.26989000000000002</v>
      </c>
      <c r="P7" s="122">
        <v>1.01E-4</v>
      </c>
      <c r="Q7" s="122">
        <v>3.0000000000000001E-6</v>
      </c>
    </row>
    <row r="8" spans="1:26" ht="15" customHeight="1">
      <c r="A8" s="120">
        <v>507</v>
      </c>
      <c r="B8" s="120">
        <v>507</v>
      </c>
      <c r="C8" s="119" t="s">
        <v>1211</v>
      </c>
      <c r="D8" s="119" t="s">
        <v>1212</v>
      </c>
      <c r="E8" s="119" t="s">
        <v>314</v>
      </c>
      <c r="F8" s="119" t="s">
        <v>935</v>
      </c>
      <c r="G8" s="119" t="s">
        <v>203</v>
      </c>
      <c r="H8" s="119" t="s">
        <v>338</v>
      </c>
      <c r="I8" s="119" t="s">
        <v>1208</v>
      </c>
      <c r="J8" s="119" t="s">
        <v>412</v>
      </c>
      <c r="K8" s="119" t="s">
        <v>1213</v>
      </c>
      <c r="L8" s="121">
        <v>6.8720000000000003E-2</v>
      </c>
      <c r="M8" s="121">
        <v>1</v>
      </c>
      <c r="N8" s="122"/>
      <c r="O8" s="121">
        <v>6.8720000000000003E-2</v>
      </c>
      <c r="P8" s="122">
        <v>2.5000000000000001E-5</v>
      </c>
      <c r="Q8" s="122">
        <v>0</v>
      </c>
    </row>
    <row r="9" spans="1:26" ht="15" customHeight="1">
      <c r="A9" s="120">
        <v>507</v>
      </c>
      <c r="B9" s="120">
        <v>507</v>
      </c>
      <c r="C9" s="119" t="s">
        <v>1206</v>
      </c>
      <c r="D9" s="119" t="s">
        <v>1207</v>
      </c>
      <c r="E9" s="119" t="s">
        <v>314</v>
      </c>
      <c r="F9" s="119" t="s">
        <v>937</v>
      </c>
      <c r="G9" s="119" t="s">
        <v>203</v>
      </c>
      <c r="H9" s="119" t="s">
        <v>338</v>
      </c>
      <c r="I9" s="119" t="s">
        <v>1208</v>
      </c>
      <c r="J9" s="119" t="s">
        <v>412</v>
      </c>
      <c r="K9" s="119" t="s">
        <v>1216</v>
      </c>
      <c r="L9" s="121">
        <v>13.12837</v>
      </c>
      <c r="M9" s="121">
        <v>3.681</v>
      </c>
      <c r="N9" s="122"/>
      <c r="O9" s="121">
        <v>48.325530000000001</v>
      </c>
      <c r="P9" s="122">
        <v>1.8093000000000001E-2</v>
      </c>
      <c r="Q9" s="122">
        <v>5.7200000000000003E-4</v>
      </c>
    </row>
    <row r="10" spans="1:26" ht="15" customHeight="1">
      <c r="A10" s="120">
        <v>507</v>
      </c>
      <c r="B10" s="120">
        <v>507</v>
      </c>
      <c r="C10" s="119" t="s">
        <v>1217</v>
      </c>
      <c r="D10" s="119" t="s">
        <v>1218</v>
      </c>
      <c r="E10" s="119" t="s">
        <v>314</v>
      </c>
      <c r="F10" s="119" t="s">
        <v>935</v>
      </c>
      <c r="G10" s="119" t="s">
        <v>203</v>
      </c>
      <c r="H10" s="119" t="s">
        <v>338</v>
      </c>
      <c r="I10" s="119" t="s">
        <v>1208</v>
      </c>
      <c r="J10" s="119" t="s">
        <v>412</v>
      </c>
      <c r="K10" s="119" t="s">
        <v>1213</v>
      </c>
      <c r="L10" s="121">
        <v>321.57600000000002</v>
      </c>
      <c r="M10" s="121">
        <v>1</v>
      </c>
      <c r="N10" s="122"/>
      <c r="O10" s="121">
        <v>321.57600000000002</v>
      </c>
      <c r="P10" s="122">
        <v>0.12039999999999999</v>
      </c>
      <c r="Q10" s="122">
        <v>3.8080000000000002E-3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3"/>
  <sheetViews>
    <sheetView rightToLeft="1" topLeftCell="G1" workbookViewId="0">
      <selection activeCell="AA14" sqref="AA1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1.5" bestFit="1" customWidth="1"/>
    <col min="4" max="4" width="15.125" bestFit="1" customWidth="1"/>
    <col min="5" max="5" width="12.25" bestFit="1" customWidth="1"/>
    <col min="6" max="6" width="32.5" bestFit="1" customWidth="1"/>
    <col min="7" max="7" width="8.875" bestFit="1" customWidth="1"/>
    <col min="8" max="8" width="11.375" bestFit="1" customWidth="1"/>
    <col min="9" max="9" width="9.125" bestFit="1" customWidth="1"/>
    <col min="10" max="10" width="4.375" bestFit="1" customWidth="1"/>
    <col min="11" max="11" width="9.75" bestFit="1" customWidth="1"/>
    <col min="12" max="12" width="10.5" bestFit="1" customWidth="1"/>
    <col min="13" max="13" width="7.375" bestFit="1" customWidth="1"/>
    <col min="14" max="14" width="9.875" bestFit="1" customWidth="1"/>
    <col min="15" max="15" width="9.375" bestFit="1" customWidth="1"/>
    <col min="16" max="16" width="10.375" bestFit="1" customWidth="1"/>
    <col min="17" max="17" width="9" bestFit="1" customWidth="1"/>
    <col min="18" max="18" width="13.5" bestFit="1" customWidth="1"/>
    <col min="19" max="19" width="8.75" bestFit="1" customWidth="1"/>
    <col min="20" max="20" width="11.625" customWidth="1"/>
    <col min="21" max="22" width="9.875" bestFit="1" customWidth="1"/>
    <col min="23" max="23" width="10.875" bestFit="1" customWidth="1"/>
    <col min="24" max="24" width="9.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4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4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0">
        <v>507</v>
      </c>
      <c r="B2" s="120">
        <v>507</v>
      </c>
      <c r="C2" s="119" t="s">
        <v>1219</v>
      </c>
      <c r="D2" s="119" t="s">
        <v>1220</v>
      </c>
      <c r="E2" s="120" t="s">
        <v>1221</v>
      </c>
      <c r="F2" s="119" t="s">
        <v>944</v>
      </c>
      <c r="G2" s="119" t="s">
        <v>203</v>
      </c>
      <c r="H2" s="119" t="s">
        <v>203</v>
      </c>
      <c r="I2" s="119" t="s">
        <v>339</v>
      </c>
      <c r="J2" s="119" t="s">
        <v>1222</v>
      </c>
      <c r="K2" s="119" t="s">
        <v>412</v>
      </c>
      <c r="L2" s="119" t="s">
        <v>1213</v>
      </c>
      <c r="M2" s="121">
        <v>2.33</v>
      </c>
      <c r="N2" s="123">
        <v>46234</v>
      </c>
      <c r="O2" s="122">
        <v>1E-3</v>
      </c>
      <c r="P2" s="122">
        <v>1.15E-2</v>
      </c>
      <c r="Q2" s="121"/>
      <c r="R2" s="121">
        <v>661711</v>
      </c>
      <c r="S2" s="121">
        <v>1</v>
      </c>
      <c r="T2" s="121">
        <v>109.23</v>
      </c>
      <c r="U2" s="121">
        <v>722.78692999999998</v>
      </c>
      <c r="V2" s="121"/>
      <c r="W2" s="119"/>
      <c r="X2" s="122">
        <v>3.1999999999999999E-5</v>
      </c>
      <c r="Y2" s="122">
        <v>4.7824999999999999E-2</v>
      </c>
      <c r="Z2" s="122">
        <v>8.5609999999999992E-3</v>
      </c>
    </row>
    <row r="3" spans="1:26" ht="15" customHeight="1">
      <c r="A3" s="120">
        <v>507</v>
      </c>
      <c r="B3" s="120">
        <v>507</v>
      </c>
      <c r="C3" s="119" t="s">
        <v>1219</v>
      </c>
      <c r="D3" s="119" t="s">
        <v>1223</v>
      </c>
      <c r="E3" s="120" t="s">
        <v>1224</v>
      </c>
      <c r="F3" s="119" t="s">
        <v>950</v>
      </c>
      <c r="G3" s="119" t="s">
        <v>203</v>
      </c>
      <c r="H3" s="119" t="s">
        <v>203</v>
      </c>
      <c r="I3" s="119" t="s">
        <v>339</v>
      </c>
      <c r="J3" s="119" t="s">
        <v>1222</v>
      </c>
      <c r="K3" s="119" t="s">
        <v>412</v>
      </c>
      <c r="L3" s="119" t="s">
        <v>1213</v>
      </c>
      <c r="M3" s="121">
        <v>0.25</v>
      </c>
      <c r="N3" s="123">
        <v>45476</v>
      </c>
      <c r="O3" s="122">
        <v>0</v>
      </c>
      <c r="P3" s="122">
        <v>4.2299999999999997E-2</v>
      </c>
      <c r="Q3" s="119"/>
      <c r="R3" s="121">
        <v>340753</v>
      </c>
      <c r="S3" s="121">
        <v>1</v>
      </c>
      <c r="T3" s="121">
        <v>98.95</v>
      </c>
      <c r="U3" s="121">
        <v>337.17509000000001</v>
      </c>
      <c r="V3" s="119"/>
      <c r="W3" s="119"/>
      <c r="X3" s="122">
        <v>1.8E-5</v>
      </c>
      <c r="Y3" s="122">
        <v>2.231E-2</v>
      </c>
      <c r="Z3" s="122">
        <v>3.993E-3</v>
      </c>
    </row>
    <row r="4" spans="1:26" ht="15" customHeight="1">
      <c r="A4" s="120">
        <v>507</v>
      </c>
      <c r="B4" s="120">
        <v>507</v>
      </c>
      <c r="C4" s="119" t="s">
        <v>1219</v>
      </c>
      <c r="D4" s="119" t="s">
        <v>1225</v>
      </c>
      <c r="E4" s="120" t="s">
        <v>1226</v>
      </c>
      <c r="F4" s="119" t="s">
        <v>946</v>
      </c>
      <c r="G4" s="119" t="s">
        <v>203</v>
      </c>
      <c r="H4" s="119" t="s">
        <v>203</v>
      </c>
      <c r="I4" s="119" t="s">
        <v>339</v>
      </c>
      <c r="J4" s="119" t="s">
        <v>1222</v>
      </c>
      <c r="K4" s="119" t="s">
        <v>412</v>
      </c>
      <c r="L4" s="119" t="s">
        <v>1213</v>
      </c>
      <c r="M4" s="121">
        <v>15.14</v>
      </c>
      <c r="N4" s="123">
        <v>53782</v>
      </c>
      <c r="O4" s="122">
        <v>3.7499999999999999E-2</v>
      </c>
      <c r="P4" s="122">
        <v>4.82E-2</v>
      </c>
      <c r="Q4" s="119"/>
      <c r="R4" s="121">
        <v>1801818</v>
      </c>
      <c r="S4" s="121">
        <v>1</v>
      </c>
      <c r="T4" s="121">
        <v>85.26</v>
      </c>
      <c r="U4" s="121">
        <v>1536.2300299999999</v>
      </c>
      <c r="V4" s="119"/>
      <c r="W4" s="119"/>
      <c r="X4" s="122">
        <v>7.1000000000000005E-5</v>
      </c>
      <c r="Y4" s="122">
        <v>0.10165</v>
      </c>
      <c r="Z4" s="122">
        <v>1.8196E-2</v>
      </c>
    </row>
    <row r="5" spans="1:26" ht="15" customHeight="1">
      <c r="A5" s="120">
        <v>507</v>
      </c>
      <c r="B5" s="120">
        <v>507</v>
      </c>
      <c r="C5" s="119" t="s">
        <v>1219</v>
      </c>
      <c r="D5" s="119" t="s">
        <v>1227</v>
      </c>
      <c r="E5" s="120" t="s">
        <v>1228</v>
      </c>
      <c r="F5" s="119" t="s">
        <v>946</v>
      </c>
      <c r="G5" s="119" t="s">
        <v>203</v>
      </c>
      <c r="H5" s="119" t="s">
        <v>203</v>
      </c>
      <c r="I5" s="119" t="s">
        <v>339</v>
      </c>
      <c r="J5" s="119" t="s">
        <v>1222</v>
      </c>
      <c r="K5" s="119" t="s">
        <v>412</v>
      </c>
      <c r="L5" s="119" t="s">
        <v>1213</v>
      </c>
      <c r="M5" s="121">
        <v>11.56</v>
      </c>
      <c r="N5" s="123">
        <v>50191</v>
      </c>
      <c r="O5" s="122">
        <v>1.4999999999999999E-2</v>
      </c>
      <c r="P5" s="122">
        <v>4.6199999999999998E-2</v>
      </c>
      <c r="Q5" s="119"/>
      <c r="R5" s="121">
        <v>205715</v>
      </c>
      <c r="S5" s="121">
        <v>1</v>
      </c>
      <c r="T5" s="121">
        <v>70.930000000000007</v>
      </c>
      <c r="U5" s="121">
        <v>145.91364999999999</v>
      </c>
      <c r="V5" s="119"/>
      <c r="W5" s="119"/>
      <c r="X5" s="122">
        <v>6.0000000000000002E-6</v>
      </c>
      <c r="Y5" s="122">
        <v>9.6539999999999994E-3</v>
      </c>
      <c r="Z5" s="122">
        <v>1.7279999999999999E-3</v>
      </c>
    </row>
    <row r="6" spans="1:26" ht="15" customHeight="1">
      <c r="A6" s="120">
        <v>507</v>
      </c>
      <c r="B6" s="120">
        <v>507</v>
      </c>
      <c r="C6" s="119" t="s">
        <v>1219</v>
      </c>
      <c r="D6" s="119" t="s">
        <v>1229</v>
      </c>
      <c r="E6" s="120" t="s">
        <v>1230</v>
      </c>
      <c r="F6" s="119" t="s">
        <v>944</v>
      </c>
      <c r="G6" s="119" t="s">
        <v>203</v>
      </c>
      <c r="H6" s="119" t="s">
        <v>203</v>
      </c>
      <c r="I6" s="119" t="s">
        <v>339</v>
      </c>
      <c r="J6" s="119" t="s">
        <v>1222</v>
      </c>
      <c r="K6" s="119" t="s">
        <v>412</v>
      </c>
      <c r="L6" s="119" t="s">
        <v>1213</v>
      </c>
      <c r="M6" s="121">
        <v>3.12</v>
      </c>
      <c r="N6" s="123">
        <v>46538</v>
      </c>
      <c r="O6" s="122">
        <v>7.4999999999999997E-3</v>
      </c>
      <c r="P6" s="122">
        <v>1.26E-2</v>
      </c>
      <c r="Q6" s="119"/>
      <c r="R6" s="121">
        <v>1132912</v>
      </c>
      <c r="S6" s="121">
        <v>1</v>
      </c>
      <c r="T6" s="121">
        <v>111.88</v>
      </c>
      <c r="U6" s="121">
        <v>1267.5019500000001</v>
      </c>
      <c r="V6" s="119"/>
      <c r="W6" s="119"/>
      <c r="X6" s="122">
        <v>5.0000000000000002E-5</v>
      </c>
      <c r="Y6" s="122">
        <v>8.3868999999999999E-2</v>
      </c>
      <c r="Z6" s="122">
        <v>1.5013E-2</v>
      </c>
    </row>
    <row r="7" spans="1:26" ht="15" customHeight="1">
      <c r="A7" s="120">
        <v>507</v>
      </c>
      <c r="B7" s="120">
        <v>507</v>
      </c>
      <c r="C7" s="119" t="s">
        <v>1219</v>
      </c>
      <c r="D7" s="119" t="s">
        <v>1231</v>
      </c>
      <c r="E7" s="120" t="s">
        <v>1232</v>
      </c>
      <c r="F7" s="119" t="s">
        <v>946</v>
      </c>
      <c r="G7" s="119" t="s">
        <v>203</v>
      </c>
      <c r="H7" s="119" t="s">
        <v>203</v>
      </c>
      <c r="I7" s="119" t="s">
        <v>339</v>
      </c>
      <c r="J7" s="119" t="s">
        <v>1222</v>
      </c>
      <c r="K7" s="119" t="s">
        <v>412</v>
      </c>
      <c r="L7" s="119" t="s">
        <v>1213</v>
      </c>
      <c r="M7" s="121">
        <v>1.07</v>
      </c>
      <c r="N7" s="123">
        <v>45777</v>
      </c>
      <c r="O7" s="122">
        <v>5.0000000000000001E-3</v>
      </c>
      <c r="P7" s="122">
        <v>4.0599999999999997E-2</v>
      </c>
      <c r="Q7" s="119"/>
      <c r="R7" s="121">
        <v>740779</v>
      </c>
      <c r="S7" s="121">
        <v>1</v>
      </c>
      <c r="T7" s="121">
        <v>96.77</v>
      </c>
      <c r="U7" s="121">
        <v>716.85184000000004</v>
      </c>
      <c r="V7" s="119"/>
      <c r="W7" s="119"/>
      <c r="X7" s="122">
        <v>3.1000000000000001E-5</v>
      </c>
      <c r="Y7" s="122">
        <v>4.7433000000000003E-2</v>
      </c>
      <c r="Z7" s="122">
        <v>8.4899999999999993E-3</v>
      </c>
    </row>
    <row r="8" spans="1:26" ht="15" customHeight="1">
      <c r="A8" s="120">
        <v>507</v>
      </c>
      <c r="B8" s="120">
        <v>507</v>
      </c>
      <c r="C8" s="119" t="s">
        <v>1219</v>
      </c>
      <c r="D8" s="119" t="s">
        <v>1233</v>
      </c>
      <c r="E8" s="120" t="s">
        <v>1234</v>
      </c>
      <c r="F8" s="119" t="s">
        <v>950</v>
      </c>
      <c r="G8" s="119" t="s">
        <v>203</v>
      </c>
      <c r="H8" s="119" t="s">
        <v>203</v>
      </c>
      <c r="I8" s="119" t="s">
        <v>339</v>
      </c>
      <c r="J8" s="119" t="s">
        <v>1222</v>
      </c>
      <c r="K8" s="119" t="s">
        <v>412</v>
      </c>
      <c r="L8" s="119" t="s">
        <v>1213</v>
      </c>
      <c r="M8" s="121">
        <v>0.43</v>
      </c>
      <c r="N8" s="123">
        <v>45539</v>
      </c>
      <c r="O8" s="122">
        <v>0</v>
      </c>
      <c r="P8" s="122">
        <v>4.3200000000000002E-2</v>
      </c>
      <c r="Q8" s="119"/>
      <c r="R8" s="121">
        <v>1558794</v>
      </c>
      <c r="S8" s="121">
        <v>1</v>
      </c>
      <c r="T8" s="121">
        <v>98.21</v>
      </c>
      <c r="U8" s="121">
        <v>1530.89159</v>
      </c>
      <c r="V8" s="119"/>
      <c r="W8" s="119"/>
      <c r="X8" s="122">
        <v>8.6000000000000003E-5</v>
      </c>
      <c r="Y8" s="122">
        <v>0.101297</v>
      </c>
      <c r="Z8" s="122">
        <v>1.8131999999999999E-2</v>
      </c>
    </row>
    <row r="9" spans="1:26" ht="15" customHeight="1">
      <c r="A9" s="120">
        <v>507</v>
      </c>
      <c r="B9" s="120">
        <v>507</v>
      </c>
      <c r="C9" s="119" t="s">
        <v>1219</v>
      </c>
      <c r="D9" s="119" t="s">
        <v>1235</v>
      </c>
      <c r="E9" s="120" t="s">
        <v>1236</v>
      </c>
      <c r="F9" s="119" t="s">
        <v>944</v>
      </c>
      <c r="G9" s="119" t="s">
        <v>203</v>
      </c>
      <c r="H9" s="119" t="s">
        <v>203</v>
      </c>
      <c r="I9" s="119" t="s">
        <v>339</v>
      </c>
      <c r="J9" s="119" t="s">
        <v>1222</v>
      </c>
      <c r="K9" s="119" t="s">
        <v>412</v>
      </c>
      <c r="L9" s="119" t="s">
        <v>1213</v>
      </c>
      <c r="M9" s="121">
        <v>7.64</v>
      </c>
      <c r="N9" s="123">
        <v>48182</v>
      </c>
      <c r="O9" s="122">
        <v>1E-3</v>
      </c>
      <c r="P9" s="122">
        <v>1.61E-2</v>
      </c>
      <c r="Q9" s="119"/>
      <c r="R9" s="121">
        <v>2468787</v>
      </c>
      <c r="S9" s="121">
        <v>1</v>
      </c>
      <c r="T9" s="121">
        <v>99.81</v>
      </c>
      <c r="U9" s="121">
        <v>2464.0963000000002</v>
      </c>
      <c r="V9" s="119"/>
      <c r="W9" s="119"/>
      <c r="X9" s="122">
        <v>8.0000000000000007E-5</v>
      </c>
      <c r="Y9" s="122">
        <v>0.163046</v>
      </c>
      <c r="Z9" s="122">
        <v>2.9186E-2</v>
      </c>
    </row>
    <row r="10" spans="1:26" ht="15" customHeight="1">
      <c r="A10" s="120">
        <v>507</v>
      </c>
      <c r="B10" s="120">
        <v>507</v>
      </c>
      <c r="C10" s="119" t="s">
        <v>1219</v>
      </c>
      <c r="D10" s="119" t="s">
        <v>1237</v>
      </c>
      <c r="E10" s="120" t="s">
        <v>1238</v>
      </c>
      <c r="F10" s="119" t="s">
        <v>950</v>
      </c>
      <c r="G10" s="119" t="s">
        <v>203</v>
      </c>
      <c r="H10" s="119" t="s">
        <v>203</v>
      </c>
      <c r="I10" s="119" t="s">
        <v>339</v>
      </c>
      <c r="J10" s="119" t="s">
        <v>1222</v>
      </c>
      <c r="K10" s="119" t="s">
        <v>412</v>
      </c>
      <c r="L10" s="119" t="s">
        <v>1213</v>
      </c>
      <c r="M10" s="121">
        <v>0.6</v>
      </c>
      <c r="N10" s="123">
        <v>45602</v>
      </c>
      <c r="O10" s="122">
        <v>0</v>
      </c>
      <c r="P10" s="122">
        <v>4.2700000000000002E-2</v>
      </c>
      <c r="Q10" s="119"/>
      <c r="R10" s="121">
        <v>3580280</v>
      </c>
      <c r="S10" s="121">
        <v>1</v>
      </c>
      <c r="T10" s="121">
        <v>97.52</v>
      </c>
      <c r="U10" s="121">
        <v>3491.4890599999999</v>
      </c>
      <c r="V10" s="119"/>
      <c r="W10" s="119"/>
      <c r="X10" s="122">
        <v>2.5500000000000002E-4</v>
      </c>
      <c r="Y10" s="122">
        <v>0.23102700000000001</v>
      </c>
      <c r="Z10" s="122">
        <v>4.1355000000000003E-2</v>
      </c>
    </row>
    <row r="11" spans="1:26" ht="15" customHeight="1">
      <c r="A11" s="120">
        <v>507</v>
      </c>
      <c r="B11" s="120">
        <v>507</v>
      </c>
      <c r="C11" s="119" t="s">
        <v>1219</v>
      </c>
      <c r="D11" s="119" t="s">
        <v>1239</v>
      </c>
      <c r="E11" s="120" t="s">
        <v>1240</v>
      </c>
      <c r="F11" s="119" t="s">
        <v>946</v>
      </c>
      <c r="G11" s="119" t="s">
        <v>203</v>
      </c>
      <c r="H11" s="119" t="s">
        <v>203</v>
      </c>
      <c r="I11" s="119" t="s">
        <v>339</v>
      </c>
      <c r="J11" s="119" t="s">
        <v>1222</v>
      </c>
      <c r="K11" s="119" t="s">
        <v>412</v>
      </c>
      <c r="L11" s="119" t="s">
        <v>1213</v>
      </c>
      <c r="M11" s="121">
        <v>11.99</v>
      </c>
      <c r="N11" s="123">
        <v>51897</v>
      </c>
      <c r="O11" s="122">
        <v>5.5E-2</v>
      </c>
      <c r="P11" s="122">
        <v>4.7100000000000003E-2</v>
      </c>
      <c r="Q11" s="119"/>
      <c r="R11" s="121">
        <v>1103981</v>
      </c>
      <c r="S11" s="121">
        <v>1</v>
      </c>
      <c r="T11" s="121">
        <v>110.25</v>
      </c>
      <c r="U11" s="121">
        <v>1217.13905</v>
      </c>
      <c r="V11" s="119"/>
      <c r="W11" s="119"/>
      <c r="X11" s="122">
        <v>5.7000000000000003E-5</v>
      </c>
      <c r="Y11" s="122">
        <v>8.0535999999999996E-2</v>
      </c>
      <c r="Z11" s="122">
        <v>1.4416E-2</v>
      </c>
    </row>
    <row r="12" spans="1:26" ht="15" customHeight="1">
      <c r="A12" s="120">
        <v>507</v>
      </c>
      <c r="B12" s="120">
        <v>507</v>
      </c>
      <c r="C12" s="119" t="s">
        <v>1219</v>
      </c>
      <c r="D12" s="119" t="s">
        <v>1241</v>
      </c>
      <c r="E12" s="120" t="s">
        <v>1242</v>
      </c>
      <c r="F12" s="119" t="s">
        <v>946</v>
      </c>
      <c r="G12" s="119" t="s">
        <v>203</v>
      </c>
      <c r="H12" s="119" t="s">
        <v>203</v>
      </c>
      <c r="I12" s="119" t="s">
        <v>339</v>
      </c>
      <c r="J12" s="119" t="s">
        <v>1222</v>
      </c>
      <c r="K12" s="119" t="s">
        <v>412</v>
      </c>
      <c r="L12" s="119" t="s">
        <v>1213</v>
      </c>
      <c r="M12" s="121">
        <v>0.41</v>
      </c>
      <c r="N12" s="123">
        <v>45534</v>
      </c>
      <c r="O12" s="122">
        <v>0</v>
      </c>
      <c r="P12" s="122">
        <v>4.36E-2</v>
      </c>
      <c r="Q12" s="119"/>
      <c r="R12" s="121">
        <v>837945</v>
      </c>
      <c r="S12" s="121">
        <v>1</v>
      </c>
      <c r="T12" s="121">
        <v>98.25</v>
      </c>
      <c r="U12" s="121">
        <v>823.28096000000005</v>
      </c>
      <c r="V12" s="119"/>
      <c r="W12" s="119"/>
      <c r="X12" s="122">
        <v>1.3799999999999999E-4</v>
      </c>
      <c r="Y12" s="122">
        <v>5.4475000000000003E-2</v>
      </c>
      <c r="Z12" s="122">
        <v>9.7509999999999993E-3</v>
      </c>
    </row>
    <row r="13" spans="1:26" ht="15" customHeight="1">
      <c r="A13" s="120">
        <v>507</v>
      </c>
      <c r="B13" s="120">
        <v>507</v>
      </c>
      <c r="C13" s="119" t="s">
        <v>1219</v>
      </c>
      <c r="D13" s="119" t="s">
        <v>1243</v>
      </c>
      <c r="E13" s="120" t="s">
        <v>1244</v>
      </c>
      <c r="F13" s="119" t="s">
        <v>946</v>
      </c>
      <c r="G13" s="119" t="s">
        <v>203</v>
      </c>
      <c r="H13" s="119" t="s">
        <v>203</v>
      </c>
      <c r="I13" s="119" t="s">
        <v>339</v>
      </c>
      <c r="J13" s="119" t="s">
        <v>1222</v>
      </c>
      <c r="K13" s="119" t="s">
        <v>412</v>
      </c>
      <c r="L13" s="119" t="s">
        <v>1213</v>
      </c>
      <c r="M13" s="121">
        <v>1.9</v>
      </c>
      <c r="N13" s="123">
        <v>46080</v>
      </c>
      <c r="O13" s="122">
        <v>5.0000000000000001E-3</v>
      </c>
      <c r="P13" s="122">
        <v>4.02E-2</v>
      </c>
      <c r="Q13" s="119"/>
      <c r="R13" s="121">
        <v>917399</v>
      </c>
      <c r="S13" s="121">
        <v>1</v>
      </c>
      <c r="T13" s="121">
        <v>93.69</v>
      </c>
      <c r="U13" s="121">
        <v>859.51112000000001</v>
      </c>
      <c r="V13" s="119"/>
      <c r="W13" s="119"/>
      <c r="X13" s="122">
        <v>3.1999999999999999E-5</v>
      </c>
      <c r="Y13" s="122">
        <v>5.6871999999999999E-2</v>
      </c>
      <c r="Z13" s="122">
        <v>1.018E-2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9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7.875" bestFit="1" customWidth="1"/>
    <col min="21" max="21" width="8" bestFit="1" customWidth="1"/>
    <col min="22" max="22" width="9.375" bestFit="1" customWidth="1"/>
    <col min="23" max="23" width="10.375" bestFit="1" customWidth="1"/>
    <col min="24" max="24" width="10.25" bestFit="1" customWidth="1"/>
    <col min="25" max="25" width="11.625" customWidth="1"/>
    <col min="26" max="26" width="8" bestFit="1" customWidth="1"/>
    <col min="27" max="27" width="9.25" bestFit="1" customWidth="1"/>
    <col min="28" max="28" width="7.875" bestFit="1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4" t="s">
        <v>72</v>
      </c>
      <c r="T1" s="25" t="s">
        <v>85</v>
      </c>
      <c r="U1" s="126" t="s">
        <v>73</v>
      </c>
      <c r="V1" s="127" t="s">
        <v>62</v>
      </c>
      <c r="W1" s="127" t="s">
        <v>74</v>
      </c>
      <c r="X1" s="25" t="s">
        <v>86</v>
      </c>
      <c r="Y1" s="25" t="s">
        <v>87</v>
      </c>
      <c r="Z1" s="124" t="s">
        <v>76</v>
      </c>
      <c r="AA1" s="124" t="s">
        <v>61</v>
      </c>
      <c r="AB1" s="124" t="s">
        <v>77</v>
      </c>
      <c r="AC1" s="124" t="s">
        <v>75</v>
      </c>
      <c r="AD1" s="124" t="s">
        <v>63</v>
      </c>
      <c r="AE1" s="124" t="s">
        <v>78</v>
      </c>
      <c r="AF1" s="124" t="s">
        <v>88</v>
      </c>
      <c r="AG1" s="25" t="s">
        <v>17</v>
      </c>
      <c r="AH1" s="127" t="s">
        <v>79</v>
      </c>
      <c r="AI1" s="127" t="s">
        <v>64</v>
      </c>
      <c r="AJ1" s="127" t="s">
        <v>65</v>
      </c>
    </row>
    <row r="2" spans="1:36" ht="15" customHeight="1">
      <c r="A2" s="120">
        <v>507</v>
      </c>
      <c r="B2" s="120">
        <v>507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21"/>
      <c r="T2" s="119"/>
      <c r="U2" s="123"/>
      <c r="V2" s="122"/>
      <c r="W2" s="122"/>
      <c r="X2" s="119"/>
      <c r="Y2" s="119"/>
      <c r="Z2" s="121"/>
      <c r="AA2" s="121"/>
      <c r="AB2" s="121"/>
      <c r="AC2" s="121"/>
      <c r="AD2" s="121"/>
      <c r="AE2" s="121"/>
      <c r="AF2" s="121"/>
      <c r="AG2" s="119"/>
      <c r="AH2" s="122"/>
      <c r="AI2" s="122"/>
      <c r="AJ2" s="122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15"/>
  <sheetViews>
    <sheetView rightToLeft="1" workbookViewId="0">
      <selection activeCell="A19" sqref="A19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9.875" bestFit="1" customWidth="1"/>
    <col min="5" max="5" width="9.625" bestFit="1" customWidth="1"/>
    <col min="6" max="6" width="19.25" bestFit="1" customWidth="1"/>
    <col min="7" max="7" width="12.25" bestFit="1" customWidth="1"/>
    <col min="8" max="8" width="11.25" bestFit="1" customWidth="1"/>
    <col min="9" max="9" width="20.2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9.375" bestFit="1" customWidth="1"/>
    <col min="23" max="23" width="10.375" bestFit="1" customWidth="1"/>
    <col min="24" max="24" width="10.75" bestFit="1" customWidth="1"/>
    <col min="25" max="25" width="11.625" customWidth="1"/>
    <col min="26" max="26" width="11.875" bestFit="1" customWidth="1"/>
    <col min="27" max="27" width="8.75" bestFit="1" customWidth="1"/>
    <col min="28" max="28" width="11.625" customWidth="1"/>
    <col min="29" max="29" width="8.5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4" t="s">
        <v>78</v>
      </c>
      <c r="AF1" s="124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0">
        <v>507</v>
      </c>
      <c r="B2" s="120">
        <v>507</v>
      </c>
      <c r="C2" s="119" t="s">
        <v>1245</v>
      </c>
      <c r="D2" s="120">
        <v>520032046</v>
      </c>
      <c r="E2" s="119" t="s">
        <v>308</v>
      </c>
      <c r="F2" s="119" t="s">
        <v>1246</v>
      </c>
      <c r="G2" s="120" t="s">
        <v>1247</v>
      </c>
      <c r="H2" s="119" t="s">
        <v>320</v>
      </c>
      <c r="I2" s="119" t="s">
        <v>753</v>
      </c>
      <c r="J2" s="119" t="s">
        <v>203</v>
      </c>
      <c r="K2" s="119" t="s">
        <v>203</v>
      </c>
      <c r="L2" s="119" t="s">
        <v>1248</v>
      </c>
      <c r="M2" s="119" t="s">
        <v>339</v>
      </c>
      <c r="N2" s="119" t="s">
        <v>447</v>
      </c>
      <c r="O2" s="119" t="s">
        <v>338</v>
      </c>
      <c r="P2" s="119" t="s">
        <v>1208</v>
      </c>
      <c r="Q2" s="119" t="s">
        <v>412</v>
      </c>
      <c r="R2" s="119" t="s">
        <v>406</v>
      </c>
      <c r="S2" s="119" t="s">
        <v>1213</v>
      </c>
      <c r="T2" s="121">
        <v>3.42</v>
      </c>
      <c r="U2" s="123">
        <v>46658</v>
      </c>
      <c r="V2" s="122">
        <v>1.2200000000000001E-2</v>
      </c>
      <c r="W2" s="122">
        <v>1.7999999999999999E-2</v>
      </c>
      <c r="X2" s="119" t="s">
        <v>411</v>
      </c>
      <c r="Y2" s="119"/>
      <c r="Z2" s="121">
        <v>92150</v>
      </c>
      <c r="AA2" s="121">
        <v>1</v>
      </c>
      <c r="AB2" s="121">
        <v>111.35</v>
      </c>
      <c r="AC2" s="121"/>
      <c r="AD2" s="121">
        <v>102.60903</v>
      </c>
      <c r="AE2" s="121"/>
      <c r="AF2" s="121"/>
      <c r="AG2" s="119"/>
      <c r="AH2" s="122">
        <v>3.0000000000000001E-5</v>
      </c>
      <c r="AI2" s="122">
        <v>6.0011000000000002E-2</v>
      </c>
      <c r="AJ2" s="122">
        <v>1.2149999999999999E-3</v>
      </c>
    </row>
    <row r="3" spans="1:36" ht="15" customHeight="1">
      <c r="A3" s="120">
        <v>507</v>
      </c>
      <c r="B3" s="120">
        <v>507</v>
      </c>
      <c r="C3" s="119" t="s">
        <v>1249</v>
      </c>
      <c r="D3" s="120">
        <v>520018078</v>
      </c>
      <c r="E3" s="119" t="s">
        <v>308</v>
      </c>
      <c r="F3" s="119" t="s">
        <v>1250</v>
      </c>
      <c r="G3" s="120" t="s">
        <v>1251</v>
      </c>
      <c r="H3" s="119" t="s">
        <v>320</v>
      </c>
      <c r="I3" s="119" t="s">
        <v>753</v>
      </c>
      <c r="J3" s="119" t="s">
        <v>203</v>
      </c>
      <c r="K3" s="119" t="s">
        <v>203</v>
      </c>
      <c r="L3" s="119" t="s">
        <v>1248</v>
      </c>
      <c r="M3" s="119" t="s">
        <v>339</v>
      </c>
      <c r="N3" s="119" t="s">
        <v>447</v>
      </c>
      <c r="O3" s="119" t="s">
        <v>338</v>
      </c>
      <c r="P3" s="119" t="s">
        <v>1252</v>
      </c>
      <c r="Q3" s="119" t="s">
        <v>414</v>
      </c>
      <c r="R3" s="119" t="s">
        <v>406</v>
      </c>
      <c r="S3" s="119" t="s">
        <v>1213</v>
      </c>
      <c r="T3" s="121">
        <v>5.64</v>
      </c>
      <c r="U3" s="123">
        <v>47447</v>
      </c>
      <c r="V3" s="122">
        <v>1E-3</v>
      </c>
      <c r="W3" s="122">
        <v>2.07E-2</v>
      </c>
      <c r="X3" s="119" t="s">
        <v>411</v>
      </c>
      <c r="Y3" s="119"/>
      <c r="Z3" s="121">
        <v>68075</v>
      </c>
      <c r="AA3" s="121">
        <v>1</v>
      </c>
      <c r="AB3" s="121">
        <v>97.7</v>
      </c>
      <c r="AC3" s="121"/>
      <c r="AD3" s="121">
        <v>66.509280000000004</v>
      </c>
      <c r="AE3" s="119"/>
      <c r="AF3" s="119"/>
      <c r="AG3" s="119"/>
      <c r="AH3" s="122">
        <v>2.6999999999999999E-5</v>
      </c>
      <c r="AI3" s="122">
        <v>3.8898000000000002E-2</v>
      </c>
      <c r="AJ3" s="122">
        <v>7.8700000000000005E-4</v>
      </c>
    </row>
    <row r="4" spans="1:36" ht="15" customHeight="1">
      <c r="A4" s="120">
        <v>507</v>
      </c>
      <c r="B4" s="120">
        <v>507</v>
      </c>
      <c r="C4" s="119" t="s">
        <v>1253</v>
      </c>
      <c r="D4" s="120">
        <v>513893123</v>
      </c>
      <c r="E4" s="119" t="s">
        <v>308</v>
      </c>
      <c r="F4" s="119" t="s">
        <v>1254</v>
      </c>
      <c r="G4" s="120" t="s">
        <v>1255</v>
      </c>
      <c r="H4" s="119" t="s">
        <v>320</v>
      </c>
      <c r="I4" s="119" t="s">
        <v>753</v>
      </c>
      <c r="J4" s="119" t="s">
        <v>203</v>
      </c>
      <c r="K4" s="119" t="s">
        <v>203</v>
      </c>
      <c r="L4" s="119" t="s">
        <v>1248</v>
      </c>
      <c r="M4" s="119" t="s">
        <v>339</v>
      </c>
      <c r="N4" s="119" t="s">
        <v>442</v>
      </c>
      <c r="O4" s="119" t="s">
        <v>338</v>
      </c>
      <c r="P4" s="119" t="s">
        <v>1256</v>
      </c>
      <c r="Q4" s="119" t="s">
        <v>414</v>
      </c>
      <c r="R4" s="119" t="s">
        <v>406</v>
      </c>
      <c r="S4" s="119" t="s">
        <v>1213</v>
      </c>
      <c r="T4" s="121">
        <v>3.47</v>
      </c>
      <c r="U4" s="123">
        <v>48060</v>
      </c>
      <c r="V4" s="122">
        <v>0.01</v>
      </c>
      <c r="W4" s="122">
        <v>3.5799999999999998E-2</v>
      </c>
      <c r="X4" s="119" t="s">
        <v>411</v>
      </c>
      <c r="Y4" s="119"/>
      <c r="Z4" s="121">
        <v>115080</v>
      </c>
      <c r="AA4" s="121">
        <v>1</v>
      </c>
      <c r="AB4" s="121">
        <v>99.91</v>
      </c>
      <c r="AC4" s="121"/>
      <c r="AD4" s="121">
        <v>114.97642999999999</v>
      </c>
      <c r="AE4" s="119"/>
      <c r="AF4" s="119"/>
      <c r="AG4" s="119"/>
      <c r="AH4" s="122">
        <v>9.7E-5</v>
      </c>
      <c r="AI4" s="122">
        <v>6.7244999999999999E-2</v>
      </c>
      <c r="AJ4" s="122">
        <v>1.361E-3</v>
      </c>
    </row>
    <row r="5" spans="1:36" ht="15" customHeight="1">
      <c r="A5" s="120">
        <v>507</v>
      </c>
      <c r="B5" s="120">
        <v>507</v>
      </c>
      <c r="C5" s="119" t="s">
        <v>1257</v>
      </c>
      <c r="D5" s="120">
        <v>520031931</v>
      </c>
      <c r="E5" s="119" t="s">
        <v>308</v>
      </c>
      <c r="F5" s="119" t="s">
        <v>1258</v>
      </c>
      <c r="G5" s="120" t="s">
        <v>1259</v>
      </c>
      <c r="H5" s="119" t="s">
        <v>320</v>
      </c>
      <c r="I5" s="119" t="s">
        <v>753</v>
      </c>
      <c r="J5" s="119" t="s">
        <v>203</v>
      </c>
      <c r="K5" s="119" t="s">
        <v>203</v>
      </c>
      <c r="L5" s="119" t="s">
        <v>1248</v>
      </c>
      <c r="M5" s="119" t="s">
        <v>339</v>
      </c>
      <c r="N5" s="119" t="s">
        <v>483</v>
      </c>
      <c r="O5" s="119" t="s">
        <v>338</v>
      </c>
      <c r="P5" s="119" t="s">
        <v>1260</v>
      </c>
      <c r="Q5" s="119" t="s">
        <v>414</v>
      </c>
      <c r="R5" s="119" t="s">
        <v>406</v>
      </c>
      <c r="S5" s="119" t="s">
        <v>1213</v>
      </c>
      <c r="T5" s="121">
        <v>4</v>
      </c>
      <c r="U5" s="123">
        <v>47635</v>
      </c>
      <c r="V5" s="122">
        <v>1.7000000000000001E-2</v>
      </c>
      <c r="W5" s="122">
        <v>2.0899999999999998E-2</v>
      </c>
      <c r="X5" s="119" t="s">
        <v>411</v>
      </c>
      <c r="Y5" s="119"/>
      <c r="Z5" s="121">
        <v>72898</v>
      </c>
      <c r="AA5" s="121">
        <v>1</v>
      </c>
      <c r="AB5" s="121">
        <v>109.05</v>
      </c>
      <c r="AC5" s="121"/>
      <c r="AD5" s="121">
        <v>79.495270000000005</v>
      </c>
      <c r="AE5" s="119"/>
      <c r="AF5" s="119"/>
      <c r="AG5" s="119"/>
      <c r="AH5" s="122">
        <v>5.7000000000000003E-5</v>
      </c>
      <c r="AI5" s="122">
        <v>4.6493E-2</v>
      </c>
      <c r="AJ5" s="122">
        <v>9.41E-4</v>
      </c>
    </row>
    <row r="6" spans="1:36" ht="15" customHeight="1">
      <c r="A6" s="120">
        <v>507</v>
      </c>
      <c r="B6" s="120">
        <v>507</v>
      </c>
      <c r="C6" s="119" t="s">
        <v>1261</v>
      </c>
      <c r="D6" s="120">
        <v>514401702</v>
      </c>
      <c r="E6" s="119" t="s">
        <v>308</v>
      </c>
      <c r="F6" s="119" t="s">
        <v>1262</v>
      </c>
      <c r="G6" s="120" t="s">
        <v>1263</v>
      </c>
      <c r="H6" s="119" t="s">
        <v>320</v>
      </c>
      <c r="I6" s="119" t="s">
        <v>753</v>
      </c>
      <c r="J6" s="119" t="s">
        <v>203</v>
      </c>
      <c r="K6" s="119" t="s">
        <v>203</v>
      </c>
      <c r="L6" s="119" t="s">
        <v>1248</v>
      </c>
      <c r="M6" s="119" t="s">
        <v>339</v>
      </c>
      <c r="N6" s="119" t="s">
        <v>439</v>
      </c>
      <c r="O6" s="119" t="s">
        <v>338</v>
      </c>
      <c r="P6" s="119" t="s">
        <v>1264</v>
      </c>
      <c r="Q6" s="119" t="s">
        <v>412</v>
      </c>
      <c r="R6" s="119" t="s">
        <v>406</v>
      </c>
      <c r="S6" s="119" t="s">
        <v>1213</v>
      </c>
      <c r="T6" s="121">
        <v>3.31</v>
      </c>
      <c r="U6" s="123">
        <v>47027</v>
      </c>
      <c r="V6" s="122">
        <v>2.7E-2</v>
      </c>
      <c r="W6" s="122">
        <v>2.8799999999999999E-2</v>
      </c>
      <c r="X6" s="119" t="s">
        <v>411</v>
      </c>
      <c r="Y6" s="119"/>
      <c r="Z6" s="121">
        <v>89220.83</v>
      </c>
      <c r="AA6" s="121">
        <v>1</v>
      </c>
      <c r="AB6" s="121">
        <v>110.77</v>
      </c>
      <c r="AC6" s="121"/>
      <c r="AD6" s="121">
        <v>98.829909999999998</v>
      </c>
      <c r="AE6" s="119"/>
      <c r="AF6" s="119"/>
      <c r="AG6" s="119"/>
      <c r="AH6" s="122">
        <v>1.06E-4</v>
      </c>
      <c r="AI6" s="122">
        <v>5.7800999999999998E-2</v>
      </c>
      <c r="AJ6" s="122">
        <v>1.17E-3</v>
      </c>
    </row>
    <row r="7" spans="1:36" ht="15" customHeight="1">
      <c r="A7" s="120">
        <v>507</v>
      </c>
      <c r="B7" s="120">
        <v>507</v>
      </c>
      <c r="C7" s="119" t="s">
        <v>1265</v>
      </c>
      <c r="D7" s="120">
        <v>520026683</v>
      </c>
      <c r="E7" s="119" t="s">
        <v>308</v>
      </c>
      <c r="F7" s="119" t="s">
        <v>1266</v>
      </c>
      <c r="G7" s="120" t="s">
        <v>1267</v>
      </c>
      <c r="H7" s="119" t="s">
        <v>320</v>
      </c>
      <c r="I7" s="119" t="s">
        <v>753</v>
      </c>
      <c r="J7" s="119" t="s">
        <v>203</v>
      </c>
      <c r="K7" s="119" t="s">
        <v>203</v>
      </c>
      <c r="L7" s="119" t="s">
        <v>1248</v>
      </c>
      <c r="M7" s="119" t="s">
        <v>339</v>
      </c>
      <c r="N7" s="119" t="s">
        <v>463</v>
      </c>
      <c r="O7" s="119" t="s">
        <v>338</v>
      </c>
      <c r="P7" s="119" t="s">
        <v>1268</v>
      </c>
      <c r="Q7" s="119" t="s">
        <v>311</v>
      </c>
      <c r="R7" s="119" t="s">
        <v>406</v>
      </c>
      <c r="S7" s="119" t="s">
        <v>1213</v>
      </c>
      <c r="T7" s="121">
        <v>6.06</v>
      </c>
      <c r="U7" s="123">
        <v>48218</v>
      </c>
      <c r="V7" s="122">
        <v>9.1999999999999998E-3</v>
      </c>
      <c r="W7" s="122">
        <v>2.93E-2</v>
      </c>
      <c r="X7" s="119" t="s">
        <v>411</v>
      </c>
      <c r="Y7" s="119"/>
      <c r="Z7" s="121">
        <v>88242</v>
      </c>
      <c r="AA7" s="121">
        <v>1</v>
      </c>
      <c r="AB7" s="121">
        <v>99.5</v>
      </c>
      <c r="AC7" s="121"/>
      <c r="AD7" s="121">
        <v>87.800790000000006</v>
      </c>
      <c r="AE7" s="119"/>
      <c r="AF7" s="119"/>
      <c r="AG7" s="119"/>
      <c r="AH7" s="122">
        <v>3.4E-5</v>
      </c>
      <c r="AI7" s="122">
        <v>5.1351000000000001E-2</v>
      </c>
      <c r="AJ7" s="122">
        <v>1.039E-3</v>
      </c>
    </row>
    <row r="8" spans="1:36" ht="15" customHeight="1">
      <c r="A8" s="120">
        <v>507</v>
      </c>
      <c r="B8" s="120">
        <v>507</v>
      </c>
      <c r="C8" s="119" t="s">
        <v>1269</v>
      </c>
      <c r="D8" s="120">
        <v>520000472</v>
      </c>
      <c r="E8" s="119" t="s">
        <v>308</v>
      </c>
      <c r="F8" s="119" t="s">
        <v>1270</v>
      </c>
      <c r="G8" s="120" t="s">
        <v>1271</v>
      </c>
      <c r="H8" s="119" t="s">
        <v>320</v>
      </c>
      <c r="I8" s="119" t="s">
        <v>753</v>
      </c>
      <c r="J8" s="119" t="s">
        <v>203</v>
      </c>
      <c r="K8" s="119" t="s">
        <v>203</v>
      </c>
      <c r="L8" s="119" t="s">
        <v>1248</v>
      </c>
      <c r="M8" s="119" t="s">
        <v>339</v>
      </c>
      <c r="N8" s="119" t="s">
        <v>439</v>
      </c>
      <c r="O8" s="119" t="s">
        <v>338</v>
      </c>
      <c r="P8" s="119" t="s">
        <v>1272</v>
      </c>
      <c r="Q8" s="119" t="s">
        <v>311</v>
      </c>
      <c r="R8" s="119" t="s">
        <v>406</v>
      </c>
      <c r="S8" s="119" t="s">
        <v>1213</v>
      </c>
      <c r="T8" s="121">
        <v>3.88</v>
      </c>
      <c r="U8" s="123">
        <v>47220</v>
      </c>
      <c r="V8" s="122">
        <v>3.85E-2</v>
      </c>
      <c r="W8" s="122">
        <v>2.0299999999999999E-2</v>
      </c>
      <c r="X8" s="119" t="s">
        <v>411</v>
      </c>
      <c r="Y8" s="119"/>
      <c r="Z8" s="121">
        <v>461199.94</v>
      </c>
      <c r="AA8" s="121">
        <v>1</v>
      </c>
      <c r="AB8" s="121">
        <v>120.49</v>
      </c>
      <c r="AC8" s="121">
        <v>15.73668</v>
      </c>
      <c r="AD8" s="121">
        <v>571.43649000000005</v>
      </c>
      <c r="AE8" s="119"/>
      <c r="AF8" s="119"/>
      <c r="AG8" s="119"/>
      <c r="AH8" s="122">
        <v>1.8200000000000001E-4</v>
      </c>
      <c r="AI8" s="122">
        <v>0.33421000000000001</v>
      </c>
      <c r="AJ8" s="122">
        <v>6.7669999999999996E-3</v>
      </c>
    </row>
    <row r="9" spans="1:36" ht="15" customHeight="1">
      <c r="A9" s="120">
        <v>507</v>
      </c>
      <c r="B9" s="120">
        <v>507</v>
      </c>
      <c r="C9" s="119" t="s">
        <v>1273</v>
      </c>
      <c r="D9" s="120">
        <v>513623314</v>
      </c>
      <c r="E9" s="119" t="s">
        <v>308</v>
      </c>
      <c r="F9" s="119" t="s">
        <v>1274</v>
      </c>
      <c r="G9" s="120" t="s">
        <v>1275</v>
      </c>
      <c r="H9" s="119" t="s">
        <v>320</v>
      </c>
      <c r="I9" s="119" t="s">
        <v>753</v>
      </c>
      <c r="J9" s="119" t="s">
        <v>203</v>
      </c>
      <c r="K9" s="119" t="s">
        <v>203</v>
      </c>
      <c r="L9" s="119" t="s">
        <v>1248</v>
      </c>
      <c r="M9" s="119" t="s">
        <v>339</v>
      </c>
      <c r="N9" s="119" t="s">
        <v>463</v>
      </c>
      <c r="O9" s="119" t="s">
        <v>338</v>
      </c>
      <c r="P9" s="119" t="s">
        <v>1260</v>
      </c>
      <c r="Q9" s="119" t="s">
        <v>414</v>
      </c>
      <c r="R9" s="119" t="s">
        <v>406</v>
      </c>
      <c r="S9" s="119" t="s">
        <v>1213</v>
      </c>
      <c r="T9" s="121">
        <v>4.7300000000000004</v>
      </c>
      <c r="U9" s="123">
        <v>47937</v>
      </c>
      <c r="V9" s="122">
        <v>1.3299999999999999E-2</v>
      </c>
      <c r="W9" s="122">
        <v>2.9899999999999999E-2</v>
      </c>
      <c r="X9" s="119" t="s">
        <v>411</v>
      </c>
      <c r="Y9" s="119"/>
      <c r="Z9" s="121">
        <v>87297</v>
      </c>
      <c r="AA9" s="121">
        <v>1</v>
      </c>
      <c r="AB9" s="121">
        <v>103.34</v>
      </c>
      <c r="AC9" s="119"/>
      <c r="AD9" s="121">
        <v>90.212720000000004</v>
      </c>
      <c r="AE9" s="119"/>
      <c r="AF9" s="119"/>
      <c r="AG9" s="119"/>
      <c r="AH9" s="122">
        <v>7.2999999999999999E-5</v>
      </c>
      <c r="AI9" s="122">
        <v>5.2761000000000002E-2</v>
      </c>
      <c r="AJ9" s="122">
        <v>1.0679999999999999E-3</v>
      </c>
    </row>
    <row r="10" spans="1:36" ht="15" customHeight="1">
      <c r="A10" s="120">
        <v>507</v>
      </c>
      <c r="B10" s="120">
        <v>507</v>
      </c>
      <c r="C10" s="119" t="s">
        <v>1276</v>
      </c>
      <c r="D10" s="120">
        <v>510960719</v>
      </c>
      <c r="E10" s="119" t="s">
        <v>308</v>
      </c>
      <c r="F10" s="119" t="s">
        <v>1277</v>
      </c>
      <c r="G10" s="120" t="s">
        <v>1278</v>
      </c>
      <c r="H10" s="119" t="s">
        <v>320</v>
      </c>
      <c r="I10" s="119" t="s">
        <v>753</v>
      </c>
      <c r="J10" s="119" t="s">
        <v>203</v>
      </c>
      <c r="K10" s="119" t="s">
        <v>203</v>
      </c>
      <c r="L10" s="119" t="s">
        <v>1248</v>
      </c>
      <c r="M10" s="119" t="s">
        <v>339</v>
      </c>
      <c r="N10" s="119" t="s">
        <v>463</v>
      </c>
      <c r="O10" s="119" t="s">
        <v>338</v>
      </c>
      <c r="P10" s="119" t="s">
        <v>1279</v>
      </c>
      <c r="Q10" s="119" t="s">
        <v>414</v>
      </c>
      <c r="R10" s="119" t="s">
        <v>406</v>
      </c>
      <c r="S10" s="119" t="s">
        <v>1213</v>
      </c>
      <c r="T10" s="121">
        <v>5.92</v>
      </c>
      <c r="U10" s="123">
        <v>48579</v>
      </c>
      <c r="V10" s="122">
        <v>2.4799999999999999E-2</v>
      </c>
      <c r="W10" s="122">
        <v>2.75E-2</v>
      </c>
      <c r="X10" s="119" t="s">
        <v>411</v>
      </c>
      <c r="Y10" s="119"/>
      <c r="Z10" s="121">
        <v>71745</v>
      </c>
      <c r="AA10" s="121">
        <v>1</v>
      </c>
      <c r="AB10" s="121">
        <v>110.79</v>
      </c>
      <c r="AC10" s="119"/>
      <c r="AD10" s="121">
        <v>79.486289999999997</v>
      </c>
      <c r="AE10" s="119"/>
      <c r="AF10" s="119"/>
      <c r="AG10" s="119"/>
      <c r="AH10" s="122">
        <v>2.0999999999999999E-5</v>
      </c>
      <c r="AI10" s="122">
        <v>4.6488000000000002E-2</v>
      </c>
      <c r="AJ10" s="122">
        <v>9.41E-4</v>
      </c>
    </row>
    <row r="11" spans="1:36" ht="15" customHeight="1">
      <c r="A11" s="120">
        <v>507</v>
      </c>
      <c r="B11" s="120">
        <v>507</v>
      </c>
      <c r="C11" s="119" t="s">
        <v>1217</v>
      </c>
      <c r="D11" s="120">
        <v>520000118</v>
      </c>
      <c r="E11" s="119" t="s">
        <v>308</v>
      </c>
      <c r="F11" s="119" t="s">
        <v>1280</v>
      </c>
      <c r="G11" s="120" t="s">
        <v>1281</v>
      </c>
      <c r="H11" s="119" t="s">
        <v>320</v>
      </c>
      <c r="I11" s="119" t="s">
        <v>753</v>
      </c>
      <c r="J11" s="119" t="s">
        <v>203</v>
      </c>
      <c r="K11" s="119" t="s">
        <v>203</v>
      </c>
      <c r="L11" s="119" t="s">
        <v>1248</v>
      </c>
      <c r="M11" s="119" t="s">
        <v>339</v>
      </c>
      <c r="N11" s="119" t="s">
        <v>447</v>
      </c>
      <c r="O11" s="119" t="s">
        <v>338</v>
      </c>
      <c r="P11" s="119" t="s">
        <v>1208</v>
      </c>
      <c r="Q11" s="119" t="s">
        <v>412</v>
      </c>
      <c r="R11" s="119" t="s">
        <v>406</v>
      </c>
      <c r="S11" s="119" t="s">
        <v>1213</v>
      </c>
      <c r="T11" s="121">
        <v>4.45</v>
      </c>
      <c r="U11" s="123">
        <v>48547</v>
      </c>
      <c r="V11" s="122">
        <v>1.3899999999999999E-2</v>
      </c>
      <c r="W11" s="122">
        <v>1.9900000000000001E-2</v>
      </c>
      <c r="X11" s="119" t="s">
        <v>411</v>
      </c>
      <c r="Y11" s="119"/>
      <c r="Z11" s="121">
        <v>69562.8</v>
      </c>
      <c r="AA11" s="121">
        <v>1</v>
      </c>
      <c r="AB11" s="121">
        <v>101.5</v>
      </c>
      <c r="AC11" s="119"/>
      <c r="AD11" s="121">
        <v>70.60624</v>
      </c>
      <c r="AE11" s="119"/>
      <c r="AF11" s="119"/>
      <c r="AG11" s="119"/>
      <c r="AH11" s="122">
        <v>3.8000000000000002E-5</v>
      </c>
      <c r="AI11" s="122">
        <v>4.1293999999999997E-2</v>
      </c>
      <c r="AJ11" s="122">
        <v>8.3600000000000005E-4</v>
      </c>
    </row>
    <row r="12" spans="1:36" ht="15" customHeight="1">
      <c r="A12" s="120">
        <v>507</v>
      </c>
      <c r="B12" s="120">
        <v>507</v>
      </c>
      <c r="C12" s="119" t="s">
        <v>1282</v>
      </c>
      <c r="D12" s="120">
        <v>520029935</v>
      </c>
      <c r="E12" s="119" t="s">
        <v>308</v>
      </c>
      <c r="F12" s="119" t="s">
        <v>1283</v>
      </c>
      <c r="G12" s="120" t="s">
        <v>1284</v>
      </c>
      <c r="H12" s="119" t="s">
        <v>320</v>
      </c>
      <c r="I12" s="119" t="s">
        <v>753</v>
      </c>
      <c r="J12" s="119" t="s">
        <v>203</v>
      </c>
      <c r="K12" s="119" t="s">
        <v>203</v>
      </c>
      <c r="L12" s="119" t="s">
        <v>1248</v>
      </c>
      <c r="M12" s="119" t="s">
        <v>339</v>
      </c>
      <c r="N12" s="119" t="s">
        <v>447</v>
      </c>
      <c r="O12" s="119" t="s">
        <v>338</v>
      </c>
      <c r="P12" s="119" t="s">
        <v>1208</v>
      </c>
      <c r="Q12" s="119" t="s">
        <v>412</v>
      </c>
      <c r="R12" s="119" t="s">
        <v>406</v>
      </c>
      <c r="S12" s="119" t="s">
        <v>1213</v>
      </c>
      <c r="T12" s="121">
        <v>4.25</v>
      </c>
      <c r="U12" s="123">
        <v>48441</v>
      </c>
      <c r="V12" s="122">
        <v>2E-3</v>
      </c>
      <c r="W12" s="122">
        <v>1.9400000000000001E-2</v>
      </c>
      <c r="X12" s="119" t="s">
        <v>411</v>
      </c>
      <c r="Y12" s="119"/>
      <c r="Z12" s="121">
        <v>74222.94</v>
      </c>
      <c r="AA12" s="121">
        <v>1</v>
      </c>
      <c r="AB12" s="121">
        <v>101.27</v>
      </c>
      <c r="AC12" s="119"/>
      <c r="AD12" s="121">
        <v>75.165570000000002</v>
      </c>
      <c r="AE12" s="119"/>
      <c r="AF12" s="119"/>
      <c r="AG12" s="119"/>
      <c r="AH12" s="122">
        <v>1.9000000000000001E-5</v>
      </c>
      <c r="AI12" s="122">
        <v>4.3961E-2</v>
      </c>
      <c r="AJ12" s="122">
        <v>8.8999999999999995E-4</v>
      </c>
    </row>
    <row r="13" spans="1:36" ht="15" customHeight="1">
      <c r="A13" s="120">
        <v>507</v>
      </c>
      <c r="B13" s="120">
        <v>507</v>
      </c>
      <c r="C13" s="119" t="s">
        <v>1285</v>
      </c>
      <c r="D13" s="120">
        <v>514290345</v>
      </c>
      <c r="E13" s="119" t="s">
        <v>308</v>
      </c>
      <c r="F13" s="119" t="s">
        <v>1286</v>
      </c>
      <c r="G13" s="120" t="s">
        <v>1287</v>
      </c>
      <c r="H13" s="119" t="s">
        <v>320</v>
      </c>
      <c r="I13" s="119" t="s">
        <v>753</v>
      </c>
      <c r="J13" s="119" t="s">
        <v>203</v>
      </c>
      <c r="K13" s="119" t="s">
        <v>203</v>
      </c>
      <c r="L13" s="119" t="s">
        <v>1248</v>
      </c>
      <c r="M13" s="119" t="s">
        <v>339</v>
      </c>
      <c r="N13" s="119" t="s">
        <v>444</v>
      </c>
      <c r="O13" s="119" t="s">
        <v>338</v>
      </c>
      <c r="P13" s="119" t="s">
        <v>1260</v>
      </c>
      <c r="Q13" s="119" t="s">
        <v>414</v>
      </c>
      <c r="R13" s="119" t="s">
        <v>406</v>
      </c>
      <c r="S13" s="119" t="s">
        <v>1213</v>
      </c>
      <c r="T13" s="121">
        <v>2.5</v>
      </c>
      <c r="U13" s="123">
        <v>46326</v>
      </c>
      <c r="V13" s="122">
        <v>2.2499999999999999E-2</v>
      </c>
      <c r="W13" s="122">
        <v>2.0299999999999999E-2</v>
      </c>
      <c r="X13" s="119" t="s">
        <v>411</v>
      </c>
      <c r="Y13" s="119"/>
      <c r="Z13" s="121">
        <v>237320</v>
      </c>
      <c r="AA13" s="121">
        <v>1</v>
      </c>
      <c r="AB13" s="121">
        <v>114.9</v>
      </c>
      <c r="AC13" s="119"/>
      <c r="AD13" s="121">
        <v>272.68068</v>
      </c>
      <c r="AE13" s="119"/>
      <c r="AF13" s="119"/>
      <c r="AG13" s="119"/>
      <c r="AH13" s="122">
        <v>5.8E-4</v>
      </c>
      <c r="AI13" s="122">
        <v>0.15948000000000001</v>
      </c>
      <c r="AJ13" s="122">
        <v>3.2290000000000001E-3</v>
      </c>
    </row>
    <row r="15" spans="1:36" ht="15" customHeight="1">
      <c r="AB15" s="13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11"/>
  <sheetViews>
    <sheetView rightToLeft="1" topLeftCell="E1" workbookViewId="0">
      <selection activeCell="W12" sqref="W1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8.25" bestFit="1" customWidth="1"/>
    <col min="4" max="4" width="9.875" bestFit="1" customWidth="1"/>
    <col min="5" max="5" width="9.625" bestFit="1" customWidth="1"/>
    <col min="6" max="6" width="17.875" bestFit="1" customWidth="1"/>
    <col min="7" max="7" width="12.2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14.125" bestFit="1" customWidth="1"/>
    <col min="15" max="15" width="9.625" bestFit="1" customWidth="1"/>
    <col min="16" max="16" width="10.5" bestFit="1" customWidth="1"/>
    <col min="17" max="17" width="9.875" bestFit="1" customWidth="1"/>
    <col min="18" max="18" width="8.75" bestFit="1" customWidth="1"/>
    <col min="19" max="19" width="11.625" customWidth="1"/>
    <col min="20" max="20" width="8.5" bestFit="1" customWidth="1"/>
    <col min="21" max="21" width="9.875" bestFit="1" customWidth="1"/>
    <col min="22" max="22" width="9.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0">
        <v>507</v>
      </c>
      <c r="B2" s="120">
        <v>507</v>
      </c>
      <c r="C2" s="119" t="s">
        <v>1288</v>
      </c>
      <c r="D2" s="120">
        <v>520037789</v>
      </c>
      <c r="E2" s="119" t="s">
        <v>308</v>
      </c>
      <c r="F2" s="119" t="s">
        <v>1288</v>
      </c>
      <c r="G2" s="120" t="s">
        <v>1289</v>
      </c>
      <c r="H2" s="119" t="s">
        <v>320</v>
      </c>
      <c r="I2" s="119" t="s">
        <v>918</v>
      </c>
      <c r="J2" s="119" t="s">
        <v>203</v>
      </c>
      <c r="K2" s="119" t="s">
        <v>203</v>
      </c>
      <c r="L2" s="119" t="s">
        <v>1248</v>
      </c>
      <c r="M2" s="119" t="s">
        <v>339</v>
      </c>
      <c r="N2" s="119" t="s">
        <v>463</v>
      </c>
      <c r="O2" s="119" t="s">
        <v>338</v>
      </c>
      <c r="P2" s="119" t="s">
        <v>1213</v>
      </c>
      <c r="Q2" s="121">
        <v>220</v>
      </c>
      <c r="R2" s="121">
        <v>1</v>
      </c>
      <c r="S2" s="121">
        <v>26900</v>
      </c>
      <c r="T2" s="121">
        <v>0.55554000000000003</v>
      </c>
      <c r="U2" s="121">
        <v>59.73554</v>
      </c>
      <c r="V2" s="122">
        <v>3.9999999999999998E-6</v>
      </c>
      <c r="W2" s="122">
        <v>5.5846E-2</v>
      </c>
      <c r="X2" s="122">
        <v>7.0600000000000003E-4</v>
      </c>
    </row>
    <row r="3" spans="1:26" ht="15" customHeight="1">
      <c r="A3" s="120">
        <v>507</v>
      </c>
      <c r="B3" s="120">
        <v>507</v>
      </c>
      <c r="C3" s="119" t="s">
        <v>1290</v>
      </c>
      <c r="D3" s="120">
        <v>520036872</v>
      </c>
      <c r="E3" s="119" t="s">
        <v>308</v>
      </c>
      <c r="F3" s="119" t="s">
        <v>1290</v>
      </c>
      <c r="G3" s="120" t="s">
        <v>1291</v>
      </c>
      <c r="H3" s="119" t="s">
        <v>320</v>
      </c>
      <c r="I3" s="119" t="s">
        <v>918</v>
      </c>
      <c r="J3" s="119" t="s">
        <v>203</v>
      </c>
      <c r="K3" s="119" t="s">
        <v>203</v>
      </c>
      <c r="L3" s="119" t="s">
        <v>1248</v>
      </c>
      <c r="M3" s="119" t="s">
        <v>339</v>
      </c>
      <c r="N3" s="119" t="s">
        <v>479</v>
      </c>
      <c r="O3" s="119" t="s">
        <v>338</v>
      </c>
      <c r="P3" s="119" t="s">
        <v>1213</v>
      </c>
      <c r="Q3" s="121">
        <v>105</v>
      </c>
      <c r="R3" s="121">
        <v>1</v>
      </c>
      <c r="S3" s="121">
        <v>95150</v>
      </c>
      <c r="T3" s="121"/>
      <c r="U3" s="121">
        <v>99.907499999999999</v>
      </c>
      <c r="V3" s="122">
        <v>9.9999999999999995E-7</v>
      </c>
      <c r="W3" s="122">
        <v>9.3403E-2</v>
      </c>
      <c r="X3" s="122">
        <v>1.183E-3</v>
      </c>
    </row>
    <row r="4" spans="1:26" ht="15" customHeight="1">
      <c r="A4" s="120">
        <v>507</v>
      </c>
      <c r="B4" s="120">
        <v>507</v>
      </c>
      <c r="C4" s="119" t="s">
        <v>1292</v>
      </c>
      <c r="D4" s="120">
        <v>520038506</v>
      </c>
      <c r="E4" s="119" t="s">
        <v>308</v>
      </c>
      <c r="F4" s="119" t="s">
        <v>1293</v>
      </c>
      <c r="G4" s="120" t="s">
        <v>1294</v>
      </c>
      <c r="H4" s="119" t="s">
        <v>320</v>
      </c>
      <c r="I4" s="119" t="s">
        <v>918</v>
      </c>
      <c r="J4" s="119" t="s">
        <v>203</v>
      </c>
      <c r="K4" s="119" t="s">
        <v>203</v>
      </c>
      <c r="L4" s="119" t="s">
        <v>1248</v>
      </c>
      <c r="M4" s="119" t="s">
        <v>339</v>
      </c>
      <c r="N4" s="119" t="s">
        <v>463</v>
      </c>
      <c r="O4" s="119" t="s">
        <v>338</v>
      </c>
      <c r="P4" s="119" t="s">
        <v>1213</v>
      </c>
      <c r="Q4" s="121">
        <v>2836</v>
      </c>
      <c r="R4" s="121">
        <v>1</v>
      </c>
      <c r="S4" s="121">
        <v>2653</v>
      </c>
      <c r="T4" s="121">
        <v>0.51048000000000004</v>
      </c>
      <c r="U4" s="121">
        <v>75.749560000000002</v>
      </c>
      <c r="V4" s="122">
        <v>1.5E-5</v>
      </c>
      <c r="W4" s="122">
        <v>7.0817000000000005E-2</v>
      </c>
      <c r="X4" s="122">
        <v>8.9700000000000001E-4</v>
      </c>
    </row>
    <row r="5" spans="1:26" ht="15" customHeight="1">
      <c r="A5" s="120">
        <v>507</v>
      </c>
      <c r="B5" s="120">
        <v>507</v>
      </c>
      <c r="C5" s="119" t="s">
        <v>1295</v>
      </c>
      <c r="D5" s="120">
        <v>520029083</v>
      </c>
      <c r="E5" s="119" t="s">
        <v>308</v>
      </c>
      <c r="F5" s="119" t="s">
        <v>1296</v>
      </c>
      <c r="G5" s="120" t="s">
        <v>1297</v>
      </c>
      <c r="H5" s="119" t="s">
        <v>320</v>
      </c>
      <c r="I5" s="119" t="s">
        <v>918</v>
      </c>
      <c r="J5" s="119" t="s">
        <v>203</v>
      </c>
      <c r="K5" s="119" t="s">
        <v>203</v>
      </c>
      <c r="L5" s="119" t="s">
        <v>1248</v>
      </c>
      <c r="M5" s="119" t="s">
        <v>339</v>
      </c>
      <c r="N5" s="119" t="s">
        <v>447</v>
      </c>
      <c r="O5" s="119" t="s">
        <v>338</v>
      </c>
      <c r="P5" s="119" t="s">
        <v>1213</v>
      </c>
      <c r="Q5" s="121">
        <v>516</v>
      </c>
      <c r="R5" s="121">
        <v>1</v>
      </c>
      <c r="S5" s="121">
        <v>15440</v>
      </c>
      <c r="T5" s="119"/>
      <c r="U5" s="121">
        <v>79.670400000000001</v>
      </c>
      <c r="V5" s="122">
        <v>5.0000000000000004E-6</v>
      </c>
      <c r="W5" s="122">
        <v>7.4482999999999994E-2</v>
      </c>
      <c r="X5" s="122">
        <v>9.4300000000000004E-4</v>
      </c>
    </row>
    <row r="6" spans="1:26" ht="15" customHeight="1">
      <c r="A6" s="120">
        <v>507</v>
      </c>
      <c r="B6" s="120">
        <v>507</v>
      </c>
      <c r="C6" s="119" t="s">
        <v>1298</v>
      </c>
      <c r="D6" s="120">
        <v>520013954</v>
      </c>
      <c r="E6" s="119" t="s">
        <v>308</v>
      </c>
      <c r="F6" s="119" t="s">
        <v>1298</v>
      </c>
      <c r="G6" s="120" t="s">
        <v>1299</v>
      </c>
      <c r="H6" s="119" t="s">
        <v>320</v>
      </c>
      <c r="I6" s="119" t="s">
        <v>918</v>
      </c>
      <c r="J6" s="119" t="s">
        <v>203</v>
      </c>
      <c r="K6" s="119" t="s">
        <v>203</v>
      </c>
      <c r="L6" s="119" t="s">
        <v>1248</v>
      </c>
      <c r="M6" s="119" t="s">
        <v>339</v>
      </c>
      <c r="N6" s="119" t="s">
        <v>466</v>
      </c>
      <c r="O6" s="119" t="s">
        <v>338</v>
      </c>
      <c r="P6" s="119" t="s">
        <v>1213</v>
      </c>
      <c r="Q6" s="121">
        <v>5790</v>
      </c>
      <c r="R6" s="121">
        <v>1</v>
      </c>
      <c r="S6" s="121">
        <v>5173</v>
      </c>
      <c r="T6" s="119"/>
      <c r="U6" s="121">
        <v>299.51670000000001</v>
      </c>
      <c r="V6" s="122">
        <v>3.9999999999999998E-6</v>
      </c>
      <c r="W6" s="122">
        <v>0.28001700000000002</v>
      </c>
      <c r="X6" s="122">
        <v>3.5469999999999998E-3</v>
      </c>
    </row>
    <row r="7" spans="1:26" ht="15" customHeight="1">
      <c r="A7" s="120">
        <v>507</v>
      </c>
      <c r="B7" s="120">
        <v>507</v>
      </c>
      <c r="C7" s="119" t="s">
        <v>1300</v>
      </c>
      <c r="D7" s="120">
        <v>520036120</v>
      </c>
      <c r="E7" s="119" t="s">
        <v>308</v>
      </c>
      <c r="F7" s="119" t="s">
        <v>1301</v>
      </c>
      <c r="G7" s="120" t="s">
        <v>1302</v>
      </c>
      <c r="H7" s="119" t="s">
        <v>320</v>
      </c>
      <c r="I7" s="119" t="s">
        <v>918</v>
      </c>
      <c r="J7" s="119" t="s">
        <v>203</v>
      </c>
      <c r="K7" s="119" t="s">
        <v>203</v>
      </c>
      <c r="L7" s="119" t="s">
        <v>1248</v>
      </c>
      <c r="M7" s="119" t="s">
        <v>339</v>
      </c>
      <c r="N7" s="119" t="s">
        <v>444</v>
      </c>
      <c r="O7" s="119" t="s">
        <v>338</v>
      </c>
      <c r="P7" s="119" t="s">
        <v>1213</v>
      </c>
      <c r="Q7" s="121">
        <v>1152</v>
      </c>
      <c r="R7" s="121">
        <v>1</v>
      </c>
      <c r="S7" s="121">
        <v>6569</v>
      </c>
      <c r="T7" s="119"/>
      <c r="U7" s="121">
        <v>75.674880000000002</v>
      </c>
      <c r="V7" s="122">
        <v>1.4E-5</v>
      </c>
      <c r="W7" s="122">
        <v>7.0748000000000005E-2</v>
      </c>
      <c r="X7" s="122">
        <v>8.9599999999999999E-4</v>
      </c>
    </row>
    <row r="8" spans="1:26" ht="15" customHeight="1">
      <c r="A8" s="120">
        <v>507</v>
      </c>
      <c r="B8" s="120">
        <v>507</v>
      </c>
      <c r="C8" s="119" t="s">
        <v>1303</v>
      </c>
      <c r="D8" s="120">
        <v>520000522</v>
      </c>
      <c r="E8" s="119" t="s">
        <v>308</v>
      </c>
      <c r="F8" s="119" t="s">
        <v>1304</v>
      </c>
      <c r="G8" s="120" t="s">
        <v>1305</v>
      </c>
      <c r="H8" s="119" t="s">
        <v>320</v>
      </c>
      <c r="I8" s="119" t="s">
        <v>918</v>
      </c>
      <c r="J8" s="119" t="s">
        <v>203</v>
      </c>
      <c r="K8" s="119" t="s">
        <v>203</v>
      </c>
      <c r="L8" s="119" t="s">
        <v>1248</v>
      </c>
      <c r="M8" s="119" t="s">
        <v>339</v>
      </c>
      <c r="N8" s="119" t="s">
        <v>447</v>
      </c>
      <c r="O8" s="119" t="s">
        <v>338</v>
      </c>
      <c r="P8" s="119" t="s">
        <v>1213</v>
      </c>
      <c r="Q8" s="121">
        <v>1151</v>
      </c>
      <c r="R8" s="121">
        <v>1</v>
      </c>
      <c r="S8" s="121">
        <v>14000</v>
      </c>
      <c r="T8" s="119"/>
      <c r="U8" s="121">
        <v>161.13999999999999</v>
      </c>
      <c r="V8" s="122">
        <v>3.9999999999999998E-6</v>
      </c>
      <c r="W8" s="122">
        <v>0.15064900000000001</v>
      </c>
      <c r="X8" s="122">
        <v>1.908E-3</v>
      </c>
    </row>
    <row r="9" spans="1:26" ht="15" customHeight="1">
      <c r="A9" s="120">
        <v>507</v>
      </c>
      <c r="B9" s="120">
        <v>507</v>
      </c>
      <c r="C9" s="119" t="s">
        <v>1306</v>
      </c>
      <c r="D9" s="120">
        <v>520033234</v>
      </c>
      <c r="E9" s="119" t="s">
        <v>308</v>
      </c>
      <c r="F9" s="119" t="s">
        <v>1307</v>
      </c>
      <c r="G9" s="120" t="s">
        <v>1308</v>
      </c>
      <c r="H9" s="119" t="s">
        <v>320</v>
      </c>
      <c r="I9" s="119" t="s">
        <v>918</v>
      </c>
      <c r="J9" s="119" t="s">
        <v>203</v>
      </c>
      <c r="K9" s="119" t="s">
        <v>203</v>
      </c>
      <c r="L9" s="119" t="s">
        <v>1248</v>
      </c>
      <c r="M9" s="119" t="s">
        <v>339</v>
      </c>
      <c r="N9" s="119" t="s">
        <v>464</v>
      </c>
      <c r="O9" s="119" t="s">
        <v>338</v>
      </c>
      <c r="P9" s="119" t="s">
        <v>1213</v>
      </c>
      <c r="Q9" s="121">
        <v>5391</v>
      </c>
      <c r="R9" s="121">
        <v>1</v>
      </c>
      <c r="S9" s="121">
        <v>1175</v>
      </c>
      <c r="T9" s="119"/>
      <c r="U9" s="121">
        <v>63.344250000000002</v>
      </c>
      <c r="V9" s="122">
        <v>2.8E-5</v>
      </c>
      <c r="W9" s="122">
        <v>5.9220000000000002E-2</v>
      </c>
      <c r="X9" s="122">
        <v>7.5000000000000002E-4</v>
      </c>
    </row>
    <row r="10" spans="1:26" ht="15" customHeight="1">
      <c r="A10" s="120">
        <v>507</v>
      </c>
      <c r="B10" s="120">
        <v>507</v>
      </c>
      <c r="C10" s="119" t="s">
        <v>1309</v>
      </c>
      <c r="D10" s="120">
        <v>520007469</v>
      </c>
      <c r="E10" s="119" t="s">
        <v>308</v>
      </c>
      <c r="F10" s="119" t="s">
        <v>1309</v>
      </c>
      <c r="G10" s="120" t="s">
        <v>1310</v>
      </c>
      <c r="H10" s="119" t="s">
        <v>320</v>
      </c>
      <c r="I10" s="119" t="s">
        <v>918</v>
      </c>
      <c r="J10" s="119" t="s">
        <v>203</v>
      </c>
      <c r="K10" s="119" t="s">
        <v>203</v>
      </c>
      <c r="L10" s="119" t="s">
        <v>1248</v>
      </c>
      <c r="M10" s="119" t="s">
        <v>339</v>
      </c>
      <c r="N10" s="119" t="s">
        <v>444</v>
      </c>
      <c r="O10" s="119" t="s">
        <v>338</v>
      </c>
      <c r="P10" s="119" t="s">
        <v>1213</v>
      </c>
      <c r="Q10" s="121">
        <v>983</v>
      </c>
      <c r="R10" s="121">
        <v>1</v>
      </c>
      <c r="S10" s="121">
        <v>9800</v>
      </c>
      <c r="T10" s="119"/>
      <c r="U10" s="121">
        <v>96.334000000000003</v>
      </c>
      <c r="V10" s="122">
        <v>1.5E-5</v>
      </c>
      <c r="W10" s="122">
        <v>9.0062000000000003E-2</v>
      </c>
      <c r="X10" s="122">
        <v>1.1410000000000001E-3</v>
      </c>
    </row>
    <row r="11" spans="1:26" ht="15" customHeight="1">
      <c r="A11" s="120">
        <v>507</v>
      </c>
      <c r="B11" s="120">
        <v>507</v>
      </c>
      <c r="C11" s="119" t="s">
        <v>1311</v>
      </c>
      <c r="D11" s="120">
        <v>520044322</v>
      </c>
      <c r="E11" s="119" t="s">
        <v>308</v>
      </c>
      <c r="F11" s="119" t="s">
        <v>1312</v>
      </c>
      <c r="G11" s="120" t="s">
        <v>1313</v>
      </c>
      <c r="H11" s="119" t="s">
        <v>320</v>
      </c>
      <c r="I11" s="119" t="s">
        <v>918</v>
      </c>
      <c r="J11" s="119" t="s">
        <v>203</v>
      </c>
      <c r="K11" s="119" t="s">
        <v>203</v>
      </c>
      <c r="L11" s="119" t="s">
        <v>1248</v>
      </c>
      <c r="M11" s="119" t="s">
        <v>339</v>
      </c>
      <c r="N11" s="119" t="s">
        <v>453</v>
      </c>
      <c r="O11" s="119" t="s">
        <v>338</v>
      </c>
      <c r="P11" s="119" t="s">
        <v>1213</v>
      </c>
      <c r="Q11" s="121">
        <v>121</v>
      </c>
      <c r="R11" s="121">
        <v>1</v>
      </c>
      <c r="S11" s="121">
        <v>48400</v>
      </c>
      <c r="T11" s="119"/>
      <c r="U11" s="121">
        <v>58.564</v>
      </c>
      <c r="V11" s="122">
        <v>6.0000000000000002E-6</v>
      </c>
      <c r="W11" s="122">
        <v>5.4751000000000001E-2</v>
      </c>
      <c r="X11" s="122">
        <v>6.9300000000000004E-4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9"/>
  <sheetViews>
    <sheetView rightToLeft="1" topLeftCell="D1" workbookViewId="0">
      <selection activeCell="M26" sqref="M2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8" bestFit="1" customWidth="1"/>
    <col min="4" max="4" width="23.75" bestFit="1" customWidth="1"/>
    <col min="5" max="5" width="9.625" bestFit="1" customWidth="1"/>
    <col min="6" max="6" width="30.875" bestFit="1" customWidth="1"/>
    <col min="7" max="7" width="13.875" bestFit="1" customWidth="1"/>
    <col min="8" max="8" width="11.25" bestFit="1" customWidth="1"/>
    <col min="9" max="9" width="24.5" bestFit="1" customWidth="1"/>
    <col min="10" max="10" width="8.875" bestFit="1" customWidth="1"/>
    <col min="11" max="11" width="23.875" bestFit="1" customWidth="1"/>
    <col min="12" max="12" width="11" bestFit="1" customWidth="1"/>
    <col min="13" max="13" width="47" style="114" bestFit="1" customWidth="1"/>
    <col min="14" max="14" width="9.625" bestFit="1" customWidth="1"/>
    <col min="15" max="15" width="10.5" bestFit="1" customWidth="1"/>
    <col min="16" max="16" width="11.875" bestFit="1" customWidth="1"/>
    <col min="17" max="17" width="8.75" bestFit="1" customWidth="1"/>
    <col min="18" max="18" width="11.625" customWidth="1"/>
    <col min="19" max="19" width="8.5" bestFit="1" customWidth="1"/>
    <col min="20" max="20" width="9.875" bestFit="1" customWidth="1"/>
    <col min="21" max="21" width="9.5" bestFit="1" customWidth="1"/>
    <col min="22" max="22" width="11.375" bestFit="1" customWidth="1"/>
    <col min="23" max="23" width="11" bestFit="1" customWidth="1"/>
    <col min="24" max="24" width="10.5" customWidth="1"/>
    <col min="25" max="25" width="12.375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35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0">
        <v>507</v>
      </c>
      <c r="B2" s="120">
        <v>507</v>
      </c>
      <c r="C2" s="119" t="s">
        <v>1314</v>
      </c>
      <c r="D2" s="120">
        <v>510938608</v>
      </c>
      <c r="E2" s="119" t="s">
        <v>308</v>
      </c>
      <c r="F2" s="119" t="s">
        <v>1315</v>
      </c>
      <c r="G2" s="120" t="s">
        <v>1316</v>
      </c>
      <c r="H2" s="119" t="s">
        <v>320</v>
      </c>
      <c r="I2" s="119" t="s">
        <v>967</v>
      </c>
      <c r="J2" s="119" t="s">
        <v>203</v>
      </c>
      <c r="K2" s="119" t="s">
        <v>203</v>
      </c>
      <c r="L2" s="119" t="s">
        <v>339</v>
      </c>
      <c r="M2" s="136" t="s">
        <v>575</v>
      </c>
      <c r="N2" s="119" t="s">
        <v>338</v>
      </c>
      <c r="O2" s="119" t="s">
        <v>1213</v>
      </c>
      <c r="P2" s="121">
        <v>62826</v>
      </c>
      <c r="Q2" s="121">
        <v>1</v>
      </c>
      <c r="R2" s="121">
        <v>3568.71</v>
      </c>
      <c r="S2" s="121"/>
      <c r="T2" s="121">
        <v>2242.0777400000002</v>
      </c>
      <c r="U2" s="122">
        <v>4.4799999999999999E-4</v>
      </c>
      <c r="V2" s="122">
        <v>3.5060000000000001E-2</v>
      </c>
      <c r="W2" s="122">
        <v>2.6556E-2</v>
      </c>
    </row>
    <row r="3" spans="1:26" ht="15" customHeight="1">
      <c r="A3" s="120">
        <v>507</v>
      </c>
      <c r="B3" s="120">
        <v>507</v>
      </c>
      <c r="C3" s="119" t="s">
        <v>1317</v>
      </c>
      <c r="D3" s="120">
        <v>514884485</v>
      </c>
      <c r="E3" s="119" t="s">
        <v>308</v>
      </c>
      <c r="F3" s="119" t="s">
        <v>1318</v>
      </c>
      <c r="G3" s="120" t="s">
        <v>1319</v>
      </c>
      <c r="H3" s="119" t="s">
        <v>320</v>
      </c>
      <c r="I3" s="119" t="s">
        <v>965</v>
      </c>
      <c r="J3" s="119" t="s">
        <v>203</v>
      </c>
      <c r="K3" s="119" t="s">
        <v>203</v>
      </c>
      <c r="L3" s="119" t="s">
        <v>339</v>
      </c>
      <c r="M3" s="136" t="s">
        <v>573</v>
      </c>
      <c r="N3" s="119" t="s">
        <v>338</v>
      </c>
      <c r="O3" s="119" t="s">
        <v>1213</v>
      </c>
      <c r="P3" s="121">
        <v>7899</v>
      </c>
      <c r="Q3" s="121">
        <v>1</v>
      </c>
      <c r="R3" s="121">
        <v>5708</v>
      </c>
      <c r="S3" s="121"/>
      <c r="T3" s="121">
        <v>450.87491999999997</v>
      </c>
      <c r="U3" s="122">
        <v>1.1280000000000001E-3</v>
      </c>
      <c r="V3" s="122">
        <v>7.0499999999999998E-3</v>
      </c>
      <c r="W3" s="122">
        <v>5.3400000000000001E-3</v>
      </c>
    </row>
    <row r="4" spans="1:26" ht="15" customHeight="1">
      <c r="A4" s="120">
        <v>507</v>
      </c>
      <c r="B4" s="120">
        <v>507</v>
      </c>
      <c r="C4" s="119" t="s">
        <v>1314</v>
      </c>
      <c r="D4" s="120">
        <v>510938608</v>
      </c>
      <c r="E4" s="119" t="s">
        <v>308</v>
      </c>
      <c r="F4" s="119" t="s">
        <v>1320</v>
      </c>
      <c r="G4" s="120" t="s">
        <v>1321</v>
      </c>
      <c r="H4" s="119" t="s">
        <v>320</v>
      </c>
      <c r="I4" s="119" t="s">
        <v>965</v>
      </c>
      <c r="J4" s="119" t="s">
        <v>203</v>
      </c>
      <c r="K4" s="119" t="s">
        <v>203</v>
      </c>
      <c r="L4" s="119" t="s">
        <v>339</v>
      </c>
      <c r="M4" s="137" t="s">
        <v>571</v>
      </c>
      <c r="N4" s="119" t="s">
        <v>338</v>
      </c>
      <c r="O4" s="119" t="s">
        <v>1213</v>
      </c>
      <c r="P4" s="121">
        <v>4518</v>
      </c>
      <c r="Q4" s="121">
        <v>1</v>
      </c>
      <c r="R4" s="121">
        <v>20050</v>
      </c>
      <c r="S4" s="121"/>
      <c r="T4" s="121">
        <v>905.85900000000004</v>
      </c>
      <c r="U4" s="122">
        <v>1.27E-4</v>
      </c>
      <c r="V4" s="122">
        <v>1.4165000000000001E-2</v>
      </c>
      <c r="W4" s="122">
        <v>1.0729000000000001E-2</v>
      </c>
    </row>
    <row r="5" spans="1:26" ht="15" customHeight="1">
      <c r="A5" s="120">
        <v>507</v>
      </c>
      <c r="B5" s="120">
        <v>507</v>
      </c>
      <c r="C5" s="119" t="s">
        <v>1322</v>
      </c>
      <c r="D5" s="120">
        <v>511776783</v>
      </c>
      <c r="E5" s="119" t="s">
        <v>308</v>
      </c>
      <c r="F5" s="119" t="s">
        <v>1323</v>
      </c>
      <c r="G5" s="120" t="s">
        <v>1324</v>
      </c>
      <c r="H5" s="119" t="s">
        <v>320</v>
      </c>
      <c r="I5" s="119" t="s">
        <v>967</v>
      </c>
      <c r="J5" s="119" t="s">
        <v>203</v>
      </c>
      <c r="K5" s="119" t="s">
        <v>203</v>
      </c>
      <c r="L5" s="119" t="s">
        <v>339</v>
      </c>
      <c r="M5" s="136" t="s">
        <v>575</v>
      </c>
      <c r="N5" s="119" t="s">
        <v>338</v>
      </c>
      <c r="O5" s="119" t="s">
        <v>1213</v>
      </c>
      <c r="P5" s="121">
        <v>791360</v>
      </c>
      <c r="Q5" s="121">
        <v>1</v>
      </c>
      <c r="R5" s="121">
        <v>357.86</v>
      </c>
      <c r="S5" s="121"/>
      <c r="T5" s="121">
        <v>2831.9609</v>
      </c>
      <c r="U5" s="122">
        <v>2.5609999999999999E-3</v>
      </c>
      <c r="V5" s="122">
        <v>4.4283999999999997E-2</v>
      </c>
      <c r="W5" s="122">
        <v>3.3543000000000003E-2</v>
      </c>
    </row>
    <row r="6" spans="1:26" ht="15" customHeight="1">
      <c r="A6" s="120">
        <v>507</v>
      </c>
      <c r="B6" s="120">
        <v>507</v>
      </c>
      <c r="C6" s="119" t="s">
        <v>1314</v>
      </c>
      <c r="D6" s="120">
        <v>510938608</v>
      </c>
      <c r="E6" s="119" t="s">
        <v>308</v>
      </c>
      <c r="F6" s="119" t="s">
        <v>1325</v>
      </c>
      <c r="G6" s="120" t="s">
        <v>1326</v>
      </c>
      <c r="H6" s="119" t="s">
        <v>320</v>
      </c>
      <c r="I6" s="119" t="s">
        <v>967</v>
      </c>
      <c r="J6" s="119" t="s">
        <v>203</v>
      </c>
      <c r="K6" s="119" t="s">
        <v>203</v>
      </c>
      <c r="L6" s="119" t="s">
        <v>339</v>
      </c>
      <c r="M6" s="136" t="s">
        <v>572</v>
      </c>
      <c r="N6" s="119" t="s">
        <v>338</v>
      </c>
      <c r="O6" s="119" t="s">
        <v>1213</v>
      </c>
      <c r="P6" s="121">
        <v>0.06</v>
      </c>
      <c r="Q6" s="121">
        <v>1</v>
      </c>
      <c r="R6" s="121">
        <v>3642.46</v>
      </c>
      <c r="S6" s="121"/>
      <c r="T6" s="121">
        <v>2.1900000000000001E-3</v>
      </c>
      <c r="U6" s="122">
        <v>0</v>
      </c>
      <c r="V6" s="122">
        <v>0</v>
      </c>
      <c r="W6" s="122">
        <v>0</v>
      </c>
    </row>
    <row r="7" spans="1:26" ht="15" customHeight="1">
      <c r="A7" s="120">
        <v>507</v>
      </c>
      <c r="B7" s="120">
        <v>507</v>
      </c>
      <c r="C7" s="119" t="s">
        <v>1322</v>
      </c>
      <c r="D7" s="120">
        <v>511776783</v>
      </c>
      <c r="E7" s="119" t="s">
        <v>308</v>
      </c>
      <c r="F7" s="119" t="s">
        <v>1327</v>
      </c>
      <c r="G7" s="120" t="s">
        <v>1328</v>
      </c>
      <c r="H7" s="119" t="s">
        <v>320</v>
      </c>
      <c r="I7" s="119" t="s">
        <v>967</v>
      </c>
      <c r="J7" s="119" t="s">
        <v>203</v>
      </c>
      <c r="K7" s="119" t="s">
        <v>203</v>
      </c>
      <c r="L7" s="119" t="s">
        <v>339</v>
      </c>
      <c r="M7" s="138" t="s">
        <v>631</v>
      </c>
      <c r="N7" s="119" t="s">
        <v>338</v>
      </c>
      <c r="O7" s="119" t="s">
        <v>1213</v>
      </c>
      <c r="P7" s="121">
        <v>51920</v>
      </c>
      <c r="Q7" s="121">
        <v>1</v>
      </c>
      <c r="R7" s="121">
        <v>385.54</v>
      </c>
      <c r="S7" s="121"/>
      <c r="T7" s="121">
        <v>200.17237</v>
      </c>
      <c r="U7" s="122">
        <v>1.9000000000000001E-4</v>
      </c>
      <c r="V7" s="122">
        <v>3.13E-3</v>
      </c>
      <c r="W7" s="122">
        <v>2.3700000000000001E-3</v>
      </c>
    </row>
    <row r="8" spans="1:26" ht="15" customHeight="1">
      <c r="A8" s="120">
        <v>507</v>
      </c>
      <c r="B8" s="120">
        <v>507</v>
      </c>
      <c r="C8" s="119" t="s">
        <v>1329</v>
      </c>
      <c r="D8" s="120">
        <v>513534974</v>
      </c>
      <c r="E8" s="119" t="s">
        <v>308</v>
      </c>
      <c r="F8" s="119" t="s">
        <v>1330</v>
      </c>
      <c r="G8" s="120" t="s">
        <v>1331</v>
      </c>
      <c r="H8" s="119" t="s">
        <v>320</v>
      </c>
      <c r="I8" s="119" t="s">
        <v>965</v>
      </c>
      <c r="J8" s="119" t="s">
        <v>203</v>
      </c>
      <c r="K8" s="119" t="s">
        <v>203</v>
      </c>
      <c r="L8" s="119" t="s">
        <v>339</v>
      </c>
      <c r="M8" s="137" t="s">
        <v>571</v>
      </c>
      <c r="N8" s="119" t="s">
        <v>338</v>
      </c>
      <c r="O8" s="119" t="s">
        <v>1213</v>
      </c>
      <c r="P8" s="121">
        <v>88636</v>
      </c>
      <c r="Q8" s="121">
        <v>1</v>
      </c>
      <c r="R8" s="121">
        <v>2014</v>
      </c>
      <c r="S8" s="121"/>
      <c r="T8" s="121">
        <v>1785.12904</v>
      </c>
      <c r="U8" s="122">
        <v>2.0100000000000001E-4</v>
      </c>
      <c r="V8" s="122">
        <v>2.7914000000000001E-2</v>
      </c>
      <c r="W8" s="122">
        <v>2.1144E-2</v>
      </c>
    </row>
    <row r="9" spans="1:26" ht="15" customHeight="1">
      <c r="A9" s="120">
        <v>507</v>
      </c>
      <c r="B9" s="120">
        <v>507</v>
      </c>
      <c r="C9" s="119" t="s">
        <v>1332</v>
      </c>
      <c r="D9" s="120">
        <v>513765339</v>
      </c>
      <c r="E9" s="119" t="s">
        <v>308</v>
      </c>
      <c r="F9" s="119" t="s">
        <v>1333</v>
      </c>
      <c r="G9" s="120" t="s">
        <v>1334</v>
      </c>
      <c r="H9" s="119" t="s">
        <v>320</v>
      </c>
      <c r="I9" s="119" t="s">
        <v>967</v>
      </c>
      <c r="J9" s="119" t="s">
        <v>203</v>
      </c>
      <c r="K9" s="119" t="s">
        <v>203</v>
      </c>
      <c r="L9" s="119" t="s">
        <v>339</v>
      </c>
      <c r="M9" s="136" t="s">
        <v>574</v>
      </c>
      <c r="N9" s="119" t="s">
        <v>338</v>
      </c>
      <c r="O9" s="119" t="s">
        <v>1213</v>
      </c>
      <c r="P9" s="121">
        <v>56164</v>
      </c>
      <c r="Q9" s="121">
        <v>1</v>
      </c>
      <c r="R9" s="121">
        <v>348.23</v>
      </c>
      <c r="S9" s="121"/>
      <c r="T9" s="121">
        <v>195.57990000000001</v>
      </c>
      <c r="U9" s="122">
        <v>5.8E-5</v>
      </c>
      <c r="V9" s="122">
        <v>3.058E-3</v>
      </c>
      <c r="W9" s="122">
        <v>2.3159999999999999E-3</v>
      </c>
    </row>
    <row r="10" spans="1:26" ht="15" customHeight="1">
      <c r="A10" s="120">
        <v>507</v>
      </c>
      <c r="B10" s="120">
        <v>507</v>
      </c>
      <c r="C10" s="119" t="s">
        <v>1314</v>
      </c>
      <c r="D10" s="120">
        <v>510938608</v>
      </c>
      <c r="E10" s="119" t="s">
        <v>308</v>
      </c>
      <c r="F10" s="119" t="s">
        <v>1335</v>
      </c>
      <c r="G10" s="120" t="s">
        <v>1336</v>
      </c>
      <c r="H10" s="119" t="s">
        <v>320</v>
      </c>
      <c r="I10" s="119" t="s">
        <v>967</v>
      </c>
      <c r="J10" s="119" t="s">
        <v>203</v>
      </c>
      <c r="K10" s="119" t="s">
        <v>203</v>
      </c>
      <c r="L10" s="119" t="s">
        <v>339</v>
      </c>
      <c r="M10" s="138" t="s">
        <v>626</v>
      </c>
      <c r="N10" s="119" t="s">
        <v>338</v>
      </c>
      <c r="O10" s="119" t="s">
        <v>1213</v>
      </c>
      <c r="P10" s="121">
        <v>14756</v>
      </c>
      <c r="Q10" s="121">
        <v>1</v>
      </c>
      <c r="R10" s="121">
        <v>3659.01</v>
      </c>
      <c r="S10" s="121"/>
      <c r="T10" s="121">
        <v>539.92352000000005</v>
      </c>
      <c r="U10" s="122">
        <v>1.431E-3</v>
      </c>
      <c r="V10" s="122">
        <v>8.4419999999999999E-3</v>
      </c>
      <c r="W10" s="122">
        <v>6.3949999999999996E-3</v>
      </c>
    </row>
    <row r="11" spans="1:26" ht="15" customHeight="1">
      <c r="A11" s="120">
        <v>507</v>
      </c>
      <c r="B11" s="120">
        <v>507</v>
      </c>
      <c r="C11" s="119" t="s">
        <v>1314</v>
      </c>
      <c r="D11" s="120">
        <v>510938608</v>
      </c>
      <c r="E11" s="119" t="s">
        <v>308</v>
      </c>
      <c r="F11" s="119" t="s">
        <v>1337</v>
      </c>
      <c r="G11" s="120" t="s">
        <v>1338</v>
      </c>
      <c r="H11" s="119" t="s">
        <v>320</v>
      </c>
      <c r="I11" s="119" t="s">
        <v>967</v>
      </c>
      <c r="J11" s="119" t="s">
        <v>203</v>
      </c>
      <c r="K11" s="119" t="s">
        <v>203</v>
      </c>
      <c r="L11" s="119" t="s">
        <v>339</v>
      </c>
      <c r="M11" s="136" t="s">
        <v>574</v>
      </c>
      <c r="N11" s="119" t="s">
        <v>338</v>
      </c>
      <c r="O11" s="119" t="s">
        <v>1213</v>
      </c>
      <c r="P11" s="121">
        <v>76213</v>
      </c>
      <c r="Q11" s="121">
        <v>1</v>
      </c>
      <c r="R11" s="121">
        <v>3454</v>
      </c>
      <c r="S11" s="121"/>
      <c r="T11" s="121">
        <v>2632.3970199999999</v>
      </c>
      <c r="U11" s="122">
        <v>3.4629999999999999E-3</v>
      </c>
      <c r="V11" s="122">
        <v>4.1162999999999998E-2</v>
      </c>
      <c r="W11" s="122">
        <v>3.1178999999999998E-2</v>
      </c>
    </row>
    <row r="12" spans="1:26" ht="15" customHeight="1">
      <c r="A12" s="120">
        <v>507</v>
      </c>
      <c r="B12" s="120">
        <v>507</v>
      </c>
      <c r="C12" s="119" t="s">
        <v>1332</v>
      </c>
      <c r="D12" s="120">
        <v>513765339</v>
      </c>
      <c r="E12" s="119" t="s">
        <v>308</v>
      </c>
      <c r="F12" s="119" t="s">
        <v>1339</v>
      </c>
      <c r="G12" s="120" t="s">
        <v>1340</v>
      </c>
      <c r="H12" s="119" t="s">
        <v>320</v>
      </c>
      <c r="I12" s="119" t="s">
        <v>965</v>
      </c>
      <c r="J12" s="119" t="s">
        <v>203</v>
      </c>
      <c r="K12" s="119" t="s">
        <v>203</v>
      </c>
      <c r="L12" s="119" t="s">
        <v>339</v>
      </c>
      <c r="M12" s="137" t="s">
        <v>571</v>
      </c>
      <c r="N12" s="119" t="s">
        <v>338</v>
      </c>
      <c r="O12" s="119" t="s">
        <v>1213</v>
      </c>
      <c r="P12" s="121">
        <v>57657</v>
      </c>
      <c r="Q12" s="121">
        <v>1</v>
      </c>
      <c r="R12" s="121">
        <v>2006</v>
      </c>
      <c r="S12" s="121"/>
      <c r="T12" s="121">
        <v>1156.59942</v>
      </c>
      <c r="U12" s="122">
        <v>1.4300000000000001E-4</v>
      </c>
      <c r="V12" s="122">
        <v>1.8086000000000001E-2</v>
      </c>
      <c r="W12" s="122">
        <v>1.3698999999999999E-2</v>
      </c>
    </row>
    <row r="13" spans="1:26" ht="15" customHeight="1">
      <c r="A13" s="120">
        <v>507</v>
      </c>
      <c r="B13" s="120">
        <v>507</v>
      </c>
      <c r="C13" s="119" t="s">
        <v>1329</v>
      </c>
      <c r="D13" s="120">
        <v>513534974</v>
      </c>
      <c r="E13" s="119" t="s">
        <v>308</v>
      </c>
      <c r="F13" s="119" t="s">
        <v>1341</v>
      </c>
      <c r="G13" s="120" t="s">
        <v>1342</v>
      </c>
      <c r="H13" s="119" t="s">
        <v>320</v>
      </c>
      <c r="I13" s="119" t="s">
        <v>967</v>
      </c>
      <c r="J13" s="119" t="s">
        <v>203</v>
      </c>
      <c r="K13" s="119" t="s">
        <v>203</v>
      </c>
      <c r="L13" s="119" t="s">
        <v>339</v>
      </c>
      <c r="M13" s="136" t="s">
        <v>574</v>
      </c>
      <c r="N13" s="119" t="s">
        <v>338</v>
      </c>
      <c r="O13" s="119" t="s">
        <v>1213</v>
      </c>
      <c r="P13" s="121">
        <v>40425</v>
      </c>
      <c r="Q13" s="121">
        <v>1</v>
      </c>
      <c r="R13" s="121">
        <v>347.22</v>
      </c>
      <c r="S13" s="121"/>
      <c r="T13" s="121">
        <v>140.36368999999999</v>
      </c>
      <c r="U13" s="122">
        <v>6.9999999999999994E-5</v>
      </c>
      <c r="V13" s="122">
        <v>2.1940000000000002E-3</v>
      </c>
      <c r="W13" s="122">
        <v>1.6620000000000001E-3</v>
      </c>
    </row>
    <row r="14" spans="1:26" ht="15" customHeight="1">
      <c r="A14" s="120">
        <v>507</v>
      </c>
      <c r="B14" s="120">
        <v>507</v>
      </c>
      <c r="C14" s="119" t="s">
        <v>1329</v>
      </c>
      <c r="D14" s="120">
        <v>513534974</v>
      </c>
      <c r="E14" s="119" t="s">
        <v>308</v>
      </c>
      <c r="F14" s="119" t="s">
        <v>1343</v>
      </c>
      <c r="G14" s="120" t="s">
        <v>1344</v>
      </c>
      <c r="H14" s="119" t="s">
        <v>320</v>
      </c>
      <c r="I14" s="119" t="s">
        <v>965</v>
      </c>
      <c r="J14" s="119" t="s">
        <v>203</v>
      </c>
      <c r="K14" s="119" t="s">
        <v>203</v>
      </c>
      <c r="L14" s="119" t="s">
        <v>339</v>
      </c>
      <c r="M14" s="136" t="s">
        <v>573</v>
      </c>
      <c r="N14" s="119" t="s">
        <v>338</v>
      </c>
      <c r="O14" s="119" t="s">
        <v>1213</v>
      </c>
      <c r="P14" s="121">
        <v>38207</v>
      </c>
      <c r="Q14" s="121">
        <v>1</v>
      </c>
      <c r="R14" s="121">
        <v>1986</v>
      </c>
      <c r="S14" s="121"/>
      <c r="T14" s="121">
        <v>758.79102</v>
      </c>
      <c r="U14" s="122">
        <v>1.4899999999999999E-4</v>
      </c>
      <c r="V14" s="122">
        <v>1.1865000000000001E-2</v>
      </c>
      <c r="W14" s="122">
        <v>8.9870000000000002E-3</v>
      </c>
    </row>
    <row r="15" spans="1:26" ht="15" customHeight="1">
      <c r="A15" s="120">
        <v>507</v>
      </c>
      <c r="B15" s="120">
        <v>507</v>
      </c>
      <c r="C15" s="119" t="s">
        <v>1314</v>
      </c>
      <c r="D15" s="120">
        <v>510938608</v>
      </c>
      <c r="E15" s="119" t="s">
        <v>308</v>
      </c>
      <c r="F15" s="119" t="s">
        <v>1345</v>
      </c>
      <c r="G15" s="120" t="s">
        <v>1346</v>
      </c>
      <c r="H15" s="119" t="s">
        <v>320</v>
      </c>
      <c r="I15" s="119" t="s">
        <v>965</v>
      </c>
      <c r="J15" s="119" t="s">
        <v>203</v>
      </c>
      <c r="K15" s="119" t="s">
        <v>203</v>
      </c>
      <c r="L15" s="119" t="s">
        <v>339</v>
      </c>
      <c r="M15" s="139" t="s">
        <v>576</v>
      </c>
      <c r="N15" s="119" t="s">
        <v>338</v>
      </c>
      <c r="O15" s="119" t="s">
        <v>1213</v>
      </c>
      <c r="P15" s="121">
        <v>858</v>
      </c>
      <c r="Q15" s="121">
        <v>1</v>
      </c>
      <c r="R15" s="121">
        <v>19660</v>
      </c>
      <c r="S15" s="121"/>
      <c r="T15" s="121">
        <v>168.68279999999999</v>
      </c>
      <c r="U15" s="122">
        <v>2.4000000000000001E-5</v>
      </c>
      <c r="V15" s="122">
        <v>2.637E-3</v>
      </c>
      <c r="W15" s="122">
        <v>1.9970000000000001E-3</v>
      </c>
    </row>
    <row r="16" spans="1:26" ht="15" customHeight="1">
      <c r="A16" s="120">
        <v>507</v>
      </c>
      <c r="B16" s="120">
        <v>507</v>
      </c>
      <c r="C16" s="119" t="s">
        <v>1317</v>
      </c>
      <c r="D16" s="120">
        <v>514884485</v>
      </c>
      <c r="E16" s="119" t="s">
        <v>308</v>
      </c>
      <c r="F16" s="119" t="s">
        <v>1347</v>
      </c>
      <c r="G16" s="120" t="s">
        <v>1348</v>
      </c>
      <c r="H16" s="119" t="s">
        <v>320</v>
      </c>
      <c r="I16" s="119" t="s">
        <v>965</v>
      </c>
      <c r="J16" s="119" t="s">
        <v>203</v>
      </c>
      <c r="K16" s="119" t="s">
        <v>203</v>
      </c>
      <c r="L16" s="119" t="s">
        <v>339</v>
      </c>
      <c r="M16" s="139" t="s">
        <v>576</v>
      </c>
      <c r="N16" s="119" t="s">
        <v>338</v>
      </c>
      <c r="O16" s="119" t="s">
        <v>1213</v>
      </c>
      <c r="P16" s="121">
        <v>29932</v>
      </c>
      <c r="Q16" s="121">
        <v>1</v>
      </c>
      <c r="R16" s="121">
        <v>5696</v>
      </c>
      <c r="S16" s="121"/>
      <c r="T16" s="121">
        <v>1704.9267199999999</v>
      </c>
      <c r="U16" s="122">
        <v>2.9060000000000002E-3</v>
      </c>
      <c r="V16" s="122">
        <v>2.666E-2</v>
      </c>
      <c r="W16" s="122">
        <v>2.0194E-2</v>
      </c>
    </row>
    <row r="17" spans="1:25" ht="15" customHeight="1">
      <c r="A17" s="120">
        <v>507</v>
      </c>
      <c r="B17" s="120">
        <v>507</v>
      </c>
      <c r="C17" s="119" t="s">
        <v>1329</v>
      </c>
      <c r="D17" s="120">
        <v>513534974</v>
      </c>
      <c r="E17" s="119" t="s">
        <v>308</v>
      </c>
      <c r="F17" s="119" t="s">
        <v>1349</v>
      </c>
      <c r="G17" s="120" t="s">
        <v>1350</v>
      </c>
      <c r="H17" s="119" t="s">
        <v>320</v>
      </c>
      <c r="I17" s="119" t="s">
        <v>967</v>
      </c>
      <c r="J17" s="119" t="s">
        <v>203</v>
      </c>
      <c r="K17" s="119" t="s">
        <v>203</v>
      </c>
      <c r="L17" s="119" t="s">
        <v>339</v>
      </c>
      <c r="M17" s="136" t="s">
        <v>575</v>
      </c>
      <c r="N17" s="119" t="s">
        <v>338</v>
      </c>
      <c r="O17" s="119" t="s">
        <v>1213</v>
      </c>
      <c r="P17" s="121">
        <v>814129</v>
      </c>
      <c r="Q17" s="121">
        <v>1</v>
      </c>
      <c r="R17" s="121">
        <v>358.93</v>
      </c>
      <c r="S17" s="121"/>
      <c r="T17" s="121">
        <v>2922.1532200000001</v>
      </c>
      <c r="U17" s="122">
        <v>5.9699999999999998E-4</v>
      </c>
      <c r="V17" s="122">
        <v>4.5693999999999999E-2</v>
      </c>
      <c r="W17" s="122">
        <v>3.4611000000000003E-2</v>
      </c>
    </row>
    <row r="18" spans="1:25" ht="15" customHeight="1">
      <c r="A18" s="120">
        <v>507</v>
      </c>
      <c r="B18" s="120">
        <v>507</v>
      </c>
      <c r="C18" s="119" t="s">
        <v>1322</v>
      </c>
      <c r="D18" s="120">
        <v>511776783</v>
      </c>
      <c r="E18" s="119" t="s">
        <v>308</v>
      </c>
      <c r="F18" s="119" t="s">
        <v>1351</v>
      </c>
      <c r="G18" s="120" t="s">
        <v>1352</v>
      </c>
      <c r="H18" s="119" t="s">
        <v>320</v>
      </c>
      <c r="I18" s="119" t="s">
        <v>965</v>
      </c>
      <c r="J18" s="119" t="s">
        <v>203</v>
      </c>
      <c r="K18" s="119" t="s">
        <v>203</v>
      </c>
      <c r="L18" s="119" t="s">
        <v>339</v>
      </c>
      <c r="M18" s="140" t="s">
        <v>694</v>
      </c>
      <c r="N18" s="119" t="s">
        <v>338</v>
      </c>
      <c r="O18" s="119" t="s">
        <v>1213</v>
      </c>
      <c r="P18" s="121">
        <v>378851</v>
      </c>
      <c r="Q18" s="121">
        <v>1</v>
      </c>
      <c r="R18" s="121">
        <v>139.69999999999999</v>
      </c>
      <c r="S18" s="121"/>
      <c r="T18" s="121">
        <v>529.25485000000003</v>
      </c>
      <c r="U18" s="122">
        <v>6.3100000000000005E-4</v>
      </c>
      <c r="V18" s="122">
        <v>8.2760000000000004E-3</v>
      </c>
      <c r="W18" s="122">
        <v>6.2680000000000001E-3</v>
      </c>
    </row>
    <row r="19" spans="1:25" ht="15" customHeight="1">
      <c r="A19" s="120">
        <v>507</v>
      </c>
      <c r="B19" s="120">
        <v>507</v>
      </c>
      <c r="C19" s="119" t="s">
        <v>1332</v>
      </c>
      <c r="D19" s="120">
        <v>513765339</v>
      </c>
      <c r="E19" s="119" t="s">
        <v>308</v>
      </c>
      <c r="F19" s="119" t="s">
        <v>1353</v>
      </c>
      <c r="G19" s="120" t="s">
        <v>1354</v>
      </c>
      <c r="H19" s="119" t="s">
        <v>320</v>
      </c>
      <c r="I19" s="119" t="s">
        <v>967</v>
      </c>
      <c r="J19" s="119" t="s">
        <v>203</v>
      </c>
      <c r="K19" s="119" t="s">
        <v>203</v>
      </c>
      <c r="L19" s="119" t="s">
        <v>339</v>
      </c>
      <c r="M19" s="136" t="s">
        <v>575</v>
      </c>
      <c r="N19" s="119" t="s">
        <v>338</v>
      </c>
      <c r="O19" s="119" t="s">
        <v>1213</v>
      </c>
      <c r="P19" s="121">
        <v>986618.47</v>
      </c>
      <c r="Q19" s="121">
        <v>1</v>
      </c>
      <c r="R19" s="121">
        <v>359.31</v>
      </c>
      <c r="S19" s="121"/>
      <c r="T19" s="121">
        <v>3545.0188199999998</v>
      </c>
      <c r="U19" s="122">
        <v>7.1699999999999997E-4</v>
      </c>
      <c r="V19" s="122">
        <v>5.5433999999999997E-2</v>
      </c>
      <c r="W19" s="122">
        <v>4.1988999999999999E-2</v>
      </c>
    </row>
    <row r="20" spans="1:25" ht="15" customHeight="1">
      <c r="A20" s="120">
        <v>507</v>
      </c>
      <c r="B20" s="120">
        <v>507</v>
      </c>
      <c r="C20" s="119" t="s">
        <v>1355</v>
      </c>
      <c r="D20" s="120">
        <v>511303661</v>
      </c>
      <c r="E20" s="119" t="s">
        <v>308</v>
      </c>
      <c r="F20" s="119" t="s">
        <v>1356</v>
      </c>
      <c r="G20" s="120" t="s">
        <v>1357</v>
      </c>
      <c r="H20" s="119" t="s">
        <v>320</v>
      </c>
      <c r="I20" s="119" t="s">
        <v>967</v>
      </c>
      <c r="J20" s="119" t="s">
        <v>203</v>
      </c>
      <c r="K20" s="119" t="s">
        <v>203</v>
      </c>
      <c r="L20" s="119" t="s">
        <v>339</v>
      </c>
      <c r="M20" s="138" t="s">
        <v>626</v>
      </c>
      <c r="N20" s="119" t="s">
        <v>338</v>
      </c>
      <c r="O20" s="119" t="s">
        <v>1213</v>
      </c>
      <c r="P20" s="121">
        <v>85773</v>
      </c>
      <c r="Q20" s="121">
        <v>1</v>
      </c>
      <c r="R20" s="121">
        <v>384.8</v>
      </c>
      <c r="S20" s="121"/>
      <c r="T20" s="121">
        <v>330.05450000000002</v>
      </c>
      <c r="U20" s="122">
        <v>3.153E-3</v>
      </c>
      <c r="V20" s="122">
        <v>5.1609999999999998E-3</v>
      </c>
      <c r="W20" s="122">
        <v>3.9090000000000001E-3</v>
      </c>
    </row>
    <row r="21" spans="1:25" ht="15" customHeight="1">
      <c r="A21" s="120">
        <v>507</v>
      </c>
      <c r="B21" s="120">
        <v>507</v>
      </c>
      <c r="C21" s="119" t="s">
        <v>1322</v>
      </c>
      <c r="D21" s="120">
        <v>511776783</v>
      </c>
      <c r="E21" s="119" t="s">
        <v>308</v>
      </c>
      <c r="F21" s="119" t="s">
        <v>1358</v>
      </c>
      <c r="G21" s="120" t="s">
        <v>1359</v>
      </c>
      <c r="H21" s="119" t="s">
        <v>320</v>
      </c>
      <c r="I21" s="119" t="s">
        <v>967</v>
      </c>
      <c r="J21" s="119" t="s">
        <v>203</v>
      </c>
      <c r="K21" s="119" t="s">
        <v>203</v>
      </c>
      <c r="L21" s="119" t="s">
        <v>339</v>
      </c>
      <c r="M21" s="136" t="s">
        <v>574</v>
      </c>
      <c r="N21" s="119" t="s">
        <v>338</v>
      </c>
      <c r="O21" s="119" t="s">
        <v>1213</v>
      </c>
      <c r="P21" s="121">
        <v>746316</v>
      </c>
      <c r="Q21" s="121">
        <v>1</v>
      </c>
      <c r="R21" s="121">
        <v>347.01</v>
      </c>
      <c r="S21" s="121"/>
      <c r="T21" s="121">
        <v>2589.79115</v>
      </c>
      <c r="U21" s="122">
        <v>5.1500000000000001E-3</v>
      </c>
      <c r="V21" s="122">
        <v>4.0496999999999998E-2</v>
      </c>
      <c r="W21" s="122">
        <v>3.0675000000000001E-2</v>
      </c>
    </row>
    <row r="22" spans="1:25" ht="15" customHeight="1">
      <c r="A22" s="120">
        <v>507</v>
      </c>
      <c r="B22" s="120">
        <v>507</v>
      </c>
      <c r="C22" s="119" t="s">
        <v>1314</v>
      </c>
      <c r="D22" s="120">
        <v>510938608</v>
      </c>
      <c r="E22" s="119" t="s">
        <v>308</v>
      </c>
      <c r="F22" s="119" t="s">
        <v>1360</v>
      </c>
      <c r="G22" s="120" t="s">
        <v>1361</v>
      </c>
      <c r="H22" s="119" t="s">
        <v>320</v>
      </c>
      <c r="I22" s="119" t="s">
        <v>965</v>
      </c>
      <c r="J22" s="119" t="s">
        <v>203</v>
      </c>
      <c r="K22" s="119" t="s">
        <v>203</v>
      </c>
      <c r="L22" s="119" t="s">
        <v>339</v>
      </c>
      <c r="M22" s="136" t="s">
        <v>573</v>
      </c>
      <c r="N22" s="119" t="s">
        <v>338</v>
      </c>
      <c r="O22" s="119" t="s">
        <v>1213</v>
      </c>
      <c r="P22" s="121">
        <v>5551.64</v>
      </c>
      <c r="Q22" s="121">
        <v>1</v>
      </c>
      <c r="R22" s="121">
        <v>19770</v>
      </c>
      <c r="S22" s="121"/>
      <c r="T22" s="121">
        <v>1097.5592300000001</v>
      </c>
      <c r="U22" s="122">
        <v>1.73E-4</v>
      </c>
      <c r="V22" s="122">
        <v>1.7162E-2</v>
      </c>
      <c r="W22" s="122">
        <v>1.2999999999999999E-2</v>
      </c>
    </row>
    <row r="23" spans="1:25" ht="15" customHeight="1">
      <c r="A23" s="120">
        <v>507</v>
      </c>
      <c r="B23" s="120">
        <v>507</v>
      </c>
      <c r="C23" s="119" t="s">
        <v>1355</v>
      </c>
      <c r="D23" s="120">
        <v>511303661</v>
      </c>
      <c r="E23" s="119" t="s">
        <v>308</v>
      </c>
      <c r="F23" s="119" t="s">
        <v>1362</v>
      </c>
      <c r="G23" s="120" t="s">
        <v>1363</v>
      </c>
      <c r="H23" s="119" t="s">
        <v>320</v>
      </c>
      <c r="I23" s="119" t="s">
        <v>965</v>
      </c>
      <c r="J23" s="119" t="s">
        <v>203</v>
      </c>
      <c r="K23" s="119" t="s">
        <v>203</v>
      </c>
      <c r="L23" s="119" t="s">
        <v>339</v>
      </c>
      <c r="M23" s="136" t="s">
        <v>573</v>
      </c>
      <c r="N23" s="119" t="s">
        <v>338</v>
      </c>
      <c r="O23" s="119" t="s">
        <v>1213</v>
      </c>
      <c r="P23" s="121">
        <v>107997</v>
      </c>
      <c r="Q23" s="121">
        <v>1</v>
      </c>
      <c r="R23" s="121">
        <v>2713</v>
      </c>
      <c r="S23" s="121"/>
      <c r="T23" s="121">
        <v>2929.9586100000001</v>
      </c>
      <c r="U23" s="122">
        <v>1.542E-3</v>
      </c>
      <c r="V23" s="122">
        <v>4.5816000000000003E-2</v>
      </c>
      <c r="W23" s="122">
        <v>3.4703999999999999E-2</v>
      </c>
    </row>
    <row r="24" spans="1:25" ht="15" customHeight="1">
      <c r="A24" s="120">
        <v>507</v>
      </c>
      <c r="B24" s="120">
        <v>507</v>
      </c>
      <c r="C24" s="119" t="s">
        <v>1364</v>
      </c>
      <c r="D24" s="120" t="s">
        <v>1365</v>
      </c>
      <c r="E24" s="119" t="s">
        <v>312</v>
      </c>
      <c r="F24" s="119" t="s">
        <v>1366</v>
      </c>
      <c r="G24" s="120" t="s">
        <v>1367</v>
      </c>
      <c r="H24" s="119" t="s">
        <v>320</v>
      </c>
      <c r="I24" s="119" t="s">
        <v>966</v>
      </c>
      <c r="J24" s="119" t="s">
        <v>204</v>
      </c>
      <c r="K24" s="119" t="s">
        <v>292</v>
      </c>
      <c r="L24" s="119" t="s">
        <v>313</v>
      </c>
      <c r="M24" s="119" t="s">
        <v>734</v>
      </c>
      <c r="N24" s="119" t="s">
        <v>338</v>
      </c>
      <c r="O24" s="119" t="s">
        <v>1215</v>
      </c>
      <c r="P24" s="121">
        <v>6839</v>
      </c>
      <c r="Q24" s="121">
        <v>3.9790999999999999</v>
      </c>
      <c r="R24" s="131">
        <v>3627.5</v>
      </c>
      <c r="S24" s="121"/>
      <c r="T24" s="121">
        <v>987.15392999999995</v>
      </c>
      <c r="U24" s="122">
        <v>4.3220000000000003E-3</v>
      </c>
      <c r="V24" s="122">
        <v>1.5436E-2</v>
      </c>
      <c r="W24" s="122">
        <v>1.1691999999999999E-2</v>
      </c>
      <c r="X24" s="130"/>
      <c r="Y24" s="130"/>
    </row>
    <row r="25" spans="1:25" ht="15" customHeight="1">
      <c r="A25" s="120">
        <v>507</v>
      </c>
      <c r="B25" s="120">
        <v>507</v>
      </c>
      <c r="C25" s="119" t="s">
        <v>1368</v>
      </c>
      <c r="D25" s="120" t="s">
        <v>1369</v>
      </c>
      <c r="E25" s="119" t="s">
        <v>312</v>
      </c>
      <c r="F25" s="119" t="s">
        <v>1370</v>
      </c>
      <c r="G25" s="120" t="s">
        <v>1371</v>
      </c>
      <c r="H25" s="119" t="s">
        <v>320</v>
      </c>
      <c r="I25" s="119" t="s">
        <v>966</v>
      </c>
      <c r="J25" s="119" t="s">
        <v>204</v>
      </c>
      <c r="K25" s="119" t="s">
        <v>223</v>
      </c>
      <c r="L25" s="119" t="s">
        <v>345</v>
      </c>
      <c r="M25" s="119" t="s">
        <v>734</v>
      </c>
      <c r="N25" s="119" t="s">
        <v>338</v>
      </c>
      <c r="O25" s="119" t="s">
        <v>1216</v>
      </c>
      <c r="P25" s="121">
        <v>1056</v>
      </c>
      <c r="Q25" s="121">
        <v>3.681</v>
      </c>
      <c r="R25" s="131">
        <v>22499</v>
      </c>
      <c r="S25" s="121"/>
      <c r="T25" s="121">
        <v>874.56673000000001</v>
      </c>
      <c r="U25" s="122">
        <v>1.2E-5</v>
      </c>
      <c r="V25" s="122">
        <v>1.3675E-2</v>
      </c>
      <c r="W25" s="122">
        <v>1.0357999999999999E-2</v>
      </c>
      <c r="X25" s="130"/>
      <c r="Y25" s="130"/>
    </row>
    <row r="26" spans="1:25" ht="15" customHeight="1">
      <c r="A26" s="120">
        <v>507</v>
      </c>
      <c r="B26" s="120">
        <v>507</v>
      </c>
      <c r="C26" s="119" t="s">
        <v>1372</v>
      </c>
      <c r="D26" s="120" t="s">
        <v>1373</v>
      </c>
      <c r="E26" s="119" t="s">
        <v>312</v>
      </c>
      <c r="F26" s="119" t="s">
        <v>1374</v>
      </c>
      <c r="G26" s="120" t="s">
        <v>1375</v>
      </c>
      <c r="H26" s="119" t="s">
        <v>320</v>
      </c>
      <c r="I26" s="119" t="s">
        <v>966</v>
      </c>
      <c r="J26" s="119" t="s">
        <v>204</v>
      </c>
      <c r="K26" s="119" t="s">
        <v>250</v>
      </c>
      <c r="L26" s="119" t="s">
        <v>313</v>
      </c>
      <c r="M26" s="119" t="s">
        <v>734</v>
      </c>
      <c r="N26" s="119" t="s">
        <v>338</v>
      </c>
      <c r="O26" s="119" t="s">
        <v>1216</v>
      </c>
      <c r="P26" s="121">
        <v>31375</v>
      </c>
      <c r="Q26" s="121">
        <v>3.681</v>
      </c>
      <c r="R26" s="131">
        <v>1827.4</v>
      </c>
      <c r="S26" s="121"/>
      <c r="T26" s="121">
        <v>2110.4893900000002</v>
      </c>
      <c r="U26" s="122">
        <v>1.3999999999999999E-4</v>
      </c>
      <c r="V26" s="122">
        <v>3.3001999999999997E-2</v>
      </c>
      <c r="W26" s="122">
        <v>2.4996999999999998E-2</v>
      </c>
      <c r="X26" s="130"/>
      <c r="Y26" s="130"/>
    </row>
    <row r="27" spans="1:25" ht="15" customHeight="1">
      <c r="A27" s="120">
        <v>507</v>
      </c>
      <c r="B27" s="120">
        <v>507</v>
      </c>
      <c r="C27" s="119" t="s">
        <v>1376</v>
      </c>
      <c r="D27" s="120" t="s">
        <v>1377</v>
      </c>
      <c r="E27" s="119" t="s">
        <v>312</v>
      </c>
      <c r="F27" s="119" t="s">
        <v>1378</v>
      </c>
      <c r="G27" s="120" t="s">
        <v>1379</v>
      </c>
      <c r="H27" s="119" t="s">
        <v>320</v>
      </c>
      <c r="I27" s="119" t="s">
        <v>966</v>
      </c>
      <c r="J27" s="119" t="s">
        <v>204</v>
      </c>
      <c r="K27" s="119" t="s">
        <v>223</v>
      </c>
      <c r="L27" s="119" t="s">
        <v>343</v>
      </c>
      <c r="M27" s="119" t="s">
        <v>734</v>
      </c>
      <c r="N27" s="119" t="s">
        <v>338</v>
      </c>
      <c r="O27" s="119" t="s">
        <v>1216</v>
      </c>
      <c r="P27" s="121">
        <v>2149</v>
      </c>
      <c r="Q27" s="121">
        <v>3.681</v>
      </c>
      <c r="R27" s="131">
        <v>52307.000000000007</v>
      </c>
      <c r="S27" s="121">
        <v>2.5706500000000001</v>
      </c>
      <c r="T27" s="121">
        <v>4147.1915799999997</v>
      </c>
      <c r="U27" s="122">
        <v>1.9999999999999999E-6</v>
      </c>
      <c r="V27" s="122">
        <v>6.4850000000000005E-2</v>
      </c>
      <c r="W27" s="122">
        <v>4.9120999999999998E-2</v>
      </c>
      <c r="X27" s="130"/>
      <c r="Y27" s="130"/>
    </row>
    <row r="28" spans="1:25" ht="15" customHeight="1">
      <c r="A28" s="120">
        <v>507</v>
      </c>
      <c r="B28" s="120">
        <v>507</v>
      </c>
      <c r="C28" s="119" t="s">
        <v>1372</v>
      </c>
      <c r="D28" s="120" t="s">
        <v>1373</v>
      </c>
      <c r="E28" s="119" t="s">
        <v>312</v>
      </c>
      <c r="F28" s="119" t="s">
        <v>1380</v>
      </c>
      <c r="G28" s="120" t="s">
        <v>1381</v>
      </c>
      <c r="H28" s="119" t="s">
        <v>320</v>
      </c>
      <c r="I28" s="119" t="s">
        <v>966</v>
      </c>
      <c r="J28" s="119" t="s">
        <v>204</v>
      </c>
      <c r="K28" s="119" t="s">
        <v>232</v>
      </c>
      <c r="L28" s="119" t="s">
        <v>379</v>
      </c>
      <c r="M28" s="119" t="s">
        <v>734</v>
      </c>
      <c r="N28" s="119" t="s">
        <v>338</v>
      </c>
      <c r="O28" s="119" t="s">
        <v>1210</v>
      </c>
      <c r="P28" s="121">
        <v>8269</v>
      </c>
      <c r="Q28" s="121">
        <v>4.6535000000000002</v>
      </c>
      <c r="R28" s="131">
        <v>1344</v>
      </c>
      <c r="S28" s="119"/>
      <c r="T28" s="121">
        <v>517.16840000000002</v>
      </c>
      <c r="U28" s="122">
        <v>2.14E-4</v>
      </c>
      <c r="V28" s="122">
        <v>8.0870000000000004E-3</v>
      </c>
      <c r="W28" s="122">
        <v>6.1250000000000002E-3</v>
      </c>
      <c r="X28" s="130"/>
      <c r="Y28" s="130"/>
    </row>
    <row r="29" spans="1:25" ht="15" customHeight="1">
      <c r="A29" s="120">
        <v>507</v>
      </c>
      <c r="B29" s="120">
        <v>507</v>
      </c>
      <c r="C29" s="119" t="s">
        <v>1382</v>
      </c>
      <c r="D29" s="120" t="s">
        <v>1383</v>
      </c>
      <c r="E29" s="119" t="s">
        <v>312</v>
      </c>
      <c r="F29" s="119" t="s">
        <v>1384</v>
      </c>
      <c r="G29" s="120" t="s">
        <v>1385</v>
      </c>
      <c r="H29" s="119" t="s">
        <v>320</v>
      </c>
      <c r="I29" s="119" t="s">
        <v>966</v>
      </c>
      <c r="J29" s="119" t="s">
        <v>204</v>
      </c>
      <c r="K29" s="119" t="s">
        <v>223</v>
      </c>
      <c r="L29" s="119" t="s">
        <v>343</v>
      </c>
      <c r="M29" s="119" t="s">
        <v>734</v>
      </c>
      <c r="N29" s="119" t="s">
        <v>338</v>
      </c>
      <c r="O29" s="119" t="s">
        <v>1216</v>
      </c>
      <c r="P29" s="121">
        <v>4099</v>
      </c>
      <c r="Q29" s="121">
        <v>3.681</v>
      </c>
      <c r="R29" s="131">
        <v>52573</v>
      </c>
      <c r="S29" s="119"/>
      <c r="T29" s="121">
        <v>7932.4345199999998</v>
      </c>
      <c r="U29" s="122">
        <v>3.9999999999999998E-6</v>
      </c>
      <c r="V29" s="122">
        <v>0.124042</v>
      </c>
      <c r="W29" s="122">
        <v>9.3955999999999998E-2</v>
      </c>
      <c r="X29" s="130"/>
      <c r="Y29" s="130"/>
    </row>
    <row r="30" spans="1:25" ht="15" customHeight="1">
      <c r="A30" s="120">
        <v>507</v>
      </c>
      <c r="B30" s="120">
        <v>507</v>
      </c>
      <c r="C30" s="119" t="s">
        <v>1386</v>
      </c>
      <c r="D30" s="120" t="s">
        <v>1387</v>
      </c>
      <c r="E30" s="119" t="s">
        <v>312</v>
      </c>
      <c r="F30" s="119" t="s">
        <v>1388</v>
      </c>
      <c r="G30" s="120" t="s">
        <v>1389</v>
      </c>
      <c r="H30" s="119" t="s">
        <v>320</v>
      </c>
      <c r="I30" s="119" t="s">
        <v>966</v>
      </c>
      <c r="J30" s="119" t="s">
        <v>204</v>
      </c>
      <c r="K30" s="119" t="s">
        <v>281</v>
      </c>
      <c r="L30" s="119" t="s">
        <v>401</v>
      </c>
      <c r="M30" s="119" t="s">
        <v>734</v>
      </c>
      <c r="N30" s="119" t="s">
        <v>338</v>
      </c>
      <c r="O30" s="119" t="s">
        <v>1209</v>
      </c>
      <c r="P30" s="121">
        <v>2616</v>
      </c>
      <c r="Q30" s="121">
        <v>2.7122000000000002</v>
      </c>
      <c r="R30" s="131">
        <v>5675</v>
      </c>
      <c r="S30" s="119"/>
      <c r="T30" s="121">
        <v>402.64778999999999</v>
      </c>
      <c r="U30" s="122">
        <v>3.6999999999999998E-5</v>
      </c>
      <c r="V30" s="122">
        <v>6.2960000000000004E-3</v>
      </c>
      <c r="W30" s="122">
        <v>4.7689999999999998E-3</v>
      </c>
      <c r="X30" s="130"/>
      <c r="Y30" s="130"/>
    </row>
    <row r="31" spans="1:25" ht="15" customHeight="1">
      <c r="A31" s="120">
        <v>507</v>
      </c>
      <c r="B31" s="120">
        <v>507</v>
      </c>
      <c r="C31" s="134" t="s">
        <v>1390</v>
      </c>
      <c r="D31" s="133" t="s">
        <v>1417</v>
      </c>
      <c r="E31" s="119" t="s">
        <v>312</v>
      </c>
      <c r="F31" s="119" t="s">
        <v>1391</v>
      </c>
      <c r="G31" s="120" t="s">
        <v>1392</v>
      </c>
      <c r="H31" s="119" t="s">
        <v>320</v>
      </c>
      <c r="I31" s="119" t="s">
        <v>966</v>
      </c>
      <c r="J31" s="119" t="s">
        <v>204</v>
      </c>
      <c r="K31" s="119" t="s">
        <v>292</v>
      </c>
      <c r="L31" s="119" t="s">
        <v>313</v>
      </c>
      <c r="M31" s="119" t="s">
        <v>734</v>
      </c>
      <c r="N31" s="119" t="s">
        <v>338</v>
      </c>
      <c r="O31" s="119" t="s">
        <v>1215</v>
      </c>
      <c r="P31" s="121">
        <v>795</v>
      </c>
      <c r="Q31" s="121">
        <v>3.9790999999999999</v>
      </c>
      <c r="R31" s="131">
        <v>10074.4</v>
      </c>
      <c r="S31" s="119"/>
      <c r="T31" s="121">
        <v>318.69200999999998</v>
      </c>
      <c r="U31" s="122">
        <v>2.2179999999999999E-3</v>
      </c>
      <c r="V31" s="122">
        <v>4.9829999999999996E-3</v>
      </c>
      <c r="W31" s="122">
        <v>3.774E-3</v>
      </c>
      <c r="X31" s="130"/>
      <c r="Y31" s="130"/>
    </row>
    <row r="32" spans="1:25" ht="15" customHeight="1">
      <c r="A32" s="120">
        <v>507</v>
      </c>
      <c r="B32" s="120">
        <v>507</v>
      </c>
      <c r="C32" s="119" t="s">
        <v>1393</v>
      </c>
      <c r="D32" s="120" t="s">
        <v>1365</v>
      </c>
      <c r="E32" s="119" t="s">
        <v>312</v>
      </c>
      <c r="F32" s="119" t="s">
        <v>1394</v>
      </c>
      <c r="G32" s="120" t="s">
        <v>1395</v>
      </c>
      <c r="H32" s="119" t="s">
        <v>320</v>
      </c>
      <c r="I32" s="119" t="s">
        <v>966</v>
      </c>
      <c r="J32" s="119" t="s">
        <v>204</v>
      </c>
      <c r="K32" s="119" t="s">
        <v>288</v>
      </c>
      <c r="L32" s="119" t="s">
        <v>379</v>
      </c>
      <c r="M32" s="119" t="s">
        <v>734</v>
      </c>
      <c r="N32" s="119" t="s">
        <v>338</v>
      </c>
      <c r="O32" s="119" t="s">
        <v>1216</v>
      </c>
      <c r="P32" s="121">
        <v>7613</v>
      </c>
      <c r="Q32" s="121">
        <v>3.681</v>
      </c>
      <c r="R32" s="131">
        <v>10589</v>
      </c>
      <c r="S32" s="119"/>
      <c r="T32" s="121">
        <v>2967.40344</v>
      </c>
      <c r="U32" s="122">
        <v>1.7000000000000001E-4</v>
      </c>
      <c r="V32" s="122">
        <v>4.6401999999999999E-2</v>
      </c>
      <c r="W32" s="122">
        <v>3.5146999999999998E-2</v>
      </c>
      <c r="X32" s="130"/>
      <c r="Y32" s="130"/>
    </row>
    <row r="33" spans="1:25" ht="15" customHeight="1">
      <c r="A33" s="120">
        <v>507</v>
      </c>
      <c r="B33" s="120">
        <v>507</v>
      </c>
      <c r="C33" s="119" t="s">
        <v>1396</v>
      </c>
      <c r="D33" s="120" t="s">
        <v>1397</v>
      </c>
      <c r="E33" s="119" t="s">
        <v>312</v>
      </c>
      <c r="F33" s="119" t="s">
        <v>1398</v>
      </c>
      <c r="G33" s="120" t="s">
        <v>1399</v>
      </c>
      <c r="H33" s="119" t="s">
        <v>320</v>
      </c>
      <c r="I33" s="119" t="s">
        <v>966</v>
      </c>
      <c r="J33" s="119" t="s">
        <v>204</v>
      </c>
      <c r="K33" s="119" t="s">
        <v>303</v>
      </c>
      <c r="L33" s="119" t="s">
        <v>379</v>
      </c>
      <c r="M33" s="119" t="s">
        <v>734</v>
      </c>
      <c r="N33" s="119" t="s">
        <v>338</v>
      </c>
      <c r="O33" s="119" t="s">
        <v>1216</v>
      </c>
      <c r="P33" s="121">
        <v>1496</v>
      </c>
      <c r="Q33" s="121">
        <v>3.681</v>
      </c>
      <c r="R33" s="131">
        <v>6977.5000000000009</v>
      </c>
      <c r="S33" s="119"/>
      <c r="T33" s="121">
        <v>384.2353</v>
      </c>
      <c r="U33" s="122">
        <v>3.1300000000000002E-4</v>
      </c>
      <c r="V33" s="122">
        <v>6.0080000000000003E-3</v>
      </c>
      <c r="W33" s="122">
        <v>4.5510000000000004E-3</v>
      </c>
      <c r="X33" s="130"/>
      <c r="Y33" s="130"/>
    </row>
    <row r="34" spans="1:25" ht="15" customHeight="1">
      <c r="A34" s="120">
        <v>507</v>
      </c>
      <c r="B34" s="120">
        <v>507</v>
      </c>
      <c r="C34" s="119" t="s">
        <v>1400</v>
      </c>
      <c r="D34" s="120" t="s">
        <v>1401</v>
      </c>
      <c r="E34" s="119" t="s">
        <v>312</v>
      </c>
      <c r="F34" s="119" t="s">
        <v>1402</v>
      </c>
      <c r="G34" s="120" t="s">
        <v>1403</v>
      </c>
      <c r="H34" s="119" t="s">
        <v>320</v>
      </c>
      <c r="I34" s="119" t="s">
        <v>966</v>
      </c>
      <c r="J34" s="119" t="s">
        <v>204</v>
      </c>
      <c r="K34" s="119" t="s">
        <v>223</v>
      </c>
      <c r="L34" s="119" t="s">
        <v>343</v>
      </c>
      <c r="M34" s="119" t="s">
        <v>734</v>
      </c>
      <c r="N34" s="119" t="s">
        <v>338</v>
      </c>
      <c r="O34" s="119" t="s">
        <v>1216</v>
      </c>
      <c r="P34" s="121">
        <v>2118</v>
      </c>
      <c r="Q34" s="121">
        <v>3.681</v>
      </c>
      <c r="R34" s="131">
        <v>48070</v>
      </c>
      <c r="S34" s="119"/>
      <c r="T34" s="121">
        <v>3747.7092899999998</v>
      </c>
      <c r="U34" s="122">
        <v>1.9999999999999999E-6</v>
      </c>
      <c r="V34" s="122">
        <v>5.8604000000000003E-2</v>
      </c>
      <c r="W34" s="122">
        <v>4.4389999999999999E-2</v>
      </c>
      <c r="X34" s="130"/>
      <c r="Y34" s="130"/>
    </row>
    <row r="35" spans="1:25" ht="15" customHeight="1">
      <c r="A35" s="120">
        <v>507</v>
      </c>
      <c r="B35" s="120">
        <v>507</v>
      </c>
      <c r="C35" s="119" t="s">
        <v>1404</v>
      </c>
      <c r="D35" s="120" t="s">
        <v>1405</v>
      </c>
      <c r="E35" s="119" t="s">
        <v>312</v>
      </c>
      <c r="F35" s="119" t="s">
        <v>1406</v>
      </c>
      <c r="G35" s="120" t="s">
        <v>1407</v>
      </c>
      <c r="H35" s="119" t="s">
        <v>320</v>
      </c>
      <c r="I35" s="119" t="s">
        <v>966</v>
      </c>
      <c r="J35" s="119" t="s">
        <v>204</v>
      </c>
      <c r="K35" s="119" t="s">
        <v>288</v>
      </c>
      <c r="L35" s="119" t="s">
        <v>379</v>
      </c>
      <c r="M35" s="119" t="s">
        <v>734</v>
      </c>
      <c r="N35" s="119" t="s">
        <v>338</v>
      </c>
      <c r="O35" s="119" t="s">
        <v>1216</v>
      </c>
      <c r="P35" s="121">
        <v>22475</v>
      </c>
      <c r="Q35" s="121">
        <v>3.681</v>
      </c>
      <c r="R35" s="131">
        <v>3457.25</v>
      </c>
      <c r="S35" s="119"/>
      <c r="T35" s="121">
        <v>2860.1993499999999</v>
      </c>
      <c r="U35" s="122">
        <v>8.2999999999999998E-5</v>
      </c>
      <c r="V35" s="122">
        <v>4.4725000000000001E-2</v>
      </c>
      <c r="W35" s="122">
        <v>3.3876999999999997E-2</v>
      </c>
      <c r="X35" s="130"/>
      <c r="Y35" s="130"/>
    </row>
    <row r="36" spans="1:25" ht="15" customHeight="1">
      <c r="A36" s="120">
        <v>507</v>
      </c>
      <c r="B36" s="120">
        <v>507</v>
      </c>
      <c r="C36" s="119" t="s">
        <v>1382</v>
      </c>
      <c r="D36" s="120" t="s">
        <v>1383</v>
      </c>
      <c r="E36" s="119" t="s">
        <v>312</v>
      </c>
      <c r="F36" s="119" t="s">
        <v>1408</v>
      </c>
      <c r="G36" s="120" t="s">
        <v>1409</v>
      </c>
      <c r="H36" s="119" t="s">
        <v>320</v>
      </c>
      <c r="I36" s="119" t="s">
        <v>966</v>
      </c>
      <c r="J36" s="119" t="s">
        <v>204</v>
      </c>
      <c r="K36" s="119" t="s">
        <v>288</v>
      </c>
      <c r="L36" s="119" t="s">
        <v>379</v>
      </c>
      <c r="M36" s="119" t="s">
        <v>734</v>
      </c>
      <c r="N36" s="119" t="s">
        <v>338</v>
      </c>
      <c r="O36" s="119" t="s">
        <v>1216</v>
      </c>
      <c r="P36" s="121">
        <v>3019</v>
      </c>
      <c r="Q36" s="121">
        <v>3.681</v>
      </c>
      <c r="R36" s="131">
        <v>9876</v>
      </c>
      <c r="S36" s="119"/>
      <c r="T36" s="121">
        <v>1097.51386</v>
      </c>
      <c r="U36" s="122">
        <v>3.9999999999999998E-6</v>
      </c>
      <c r="V36" s="122">
        <v>1.7162E-2</v>
      </c>
      <c r="W36" s="122">
        <v>1.2999E-2</v>
      </c>
      <c r="X36" s="130"/>
      <c r="Y36" s="130"/>
    </row>
    <row r="37" spans="1:25" ht="15" customHeight="1">
      <c r="A37" s="120">
        <v>507</v>
      </c>
      <c r="B37" s="120">
        <v>507</v>
      </c>
      <c r="C37" s="119" t="s">
        <v>1376</v>
      </c>
      <c r="D37" s="120" t="s">
        <v>1377</v>
      </c>
      <c r="E37" s="119" t="s">
        <v>312</v>
      </c>
      <c r="F37" s="119" t="s">
        <v>1410</v>
      </c>
      <c r="G37" s="120" t="s">
        <v>1411</v>
      </c>
      <c r="H37" s="119" t="s">
        <v>320</v>
      </c>
      <c r="I37" s="119" t="s">
        <v>966</v>
      </c>
      <c r="J37" s="119" t="s">
        <v>204</v>
      </c>
      <c r="K37" s="119" t="s">
        <v>288</v>
      </c>
      <c r="L37" s="119" t="s">
        <v>379</v>
      </c>
      <c r="M37" s="119" t="s">
        <v>734</v>
      </c>
      <c r="N37" s="119" t="s">
        <v>338</v>
      </c>
      <c r="O37" s="119" t="s">
        <v>1216</v>
      </c>
      <c r="P37" s="121">
        <v>22759</v>
      </c>
      <c r="Q37" s="121">
        <v>3.681</v>
      </c>
      <c r="R37" s="131">
        <v>3604.9999999999995</v>
      </c>
      <c r="S37" s="119"/>
      <c r="T37" s="121">
        <v>3020.1204400000001</v>
      </c>
      <c r="U37" s="122">
        <v>1.4999999999999999E-4</v>
      </c>
      <c r="V37" s="122">
        <v>4.7225999999999997E-2</v>
      </c>
      <c r="W37" s="122">
        <v>3.5771999999999998E-2</v>
      </c>
      <c r="X37" s="130"/>
      <c r="Y37" s="130"/>
    </row>
    <row r="38" spans="1:25" ht="15" customHeight="1">
      <c r="A38" s="120">
        <v>507</v>
      </c>
      <c r="B38" s="120">
        <v>507</v>
      </c>
      <c r="C38" s="119" t="s">
        <v>1390</v>
      </c>
      <c r="D38" s="119" t="s">
        <v>1418</v>
      </c>
      <c r="E38" s="119" t="s">
        <v>312</v>
      </c>
      <c r="F38" s="119" t="s">
        <v>1412</v>
      </c>
      <c r="G38" s="120" t="s">
        <v>1413</v>
      </c>
      <c r="H38" s="119" t="s">
        <v>320</v>
      </c>
      <c r="I38" s="119" t="s">
        <v>966</v>
      </c>
      <c r="J38" s="119" t="s">
        <v>204</v>
      </c>
      <c r="K38" s="119" t="s">
        <v>292</v>
      </c>
      <c r="L38" s="119" t="s">
        <v>313</v>
      </c>
      <c r="M38" s="119" t="s">
        <v>734</v>
      </c>
      <c r="N38" s="119" t="s">
        <v>338</v>
      </c>
      <c r="O38" s="119" t="s">
        <v>1215</v>
      </c>
      <c r="P38" s="121">
        <v>716</v>
      </c>
      <c r="Q38" s="121">
        <v>3.9790999999999999</v>
      </c>
      <c r="R38" s="131">
        <v>10927.4</v>
      </c>
      <c r="S38" s="119"/>
      <c r="T38" s="121">
        <v>311.32551999999998</v>
      </c>
      <c r="U38" s="122">
        <v>2.7889999999999998E-3</v>
      </c>
      <c r="V38" s="122">
        <v>4.8679999999999999E-3</v>
      </c>
      <c r="W38" s="122">
        <v>3.6870000000000002E-3</v>
      </c>
      <c r="X38" s="130"/>
      <c r="Y38" s="130"/>
    </row>
    <row r="39" spans="1:25" ht="15" customHeight="1">
      <c r="A39" s="120">
        <v>507</v>
      </c>
      <c r="B39" s="120">
        <v>507</v>
      </c>
      <c r="C39" s="119" t="s">
        <v>1372</v>
      </c>
      <c r="D39" s="120" t="s">
        <v>1373</v>
      </c>
      <c r="E39" s="119" t="s">
        <v>312</v>
      </c>
      <c r="F39" s="119" t="s">
        <v>1414</v>
      </c>
      <c r="G39" s="120" t="s">
        <v>1415</v>
      </c>
      <c r="H39" s="119" t="s">
        <v>320</v>
      </c>
      <c r="I39" s="119" t="s">
        <v>966</v>
      </c>
      <c r="J39" s="119" t="s">
        <v>204</v>
      </c>
      <c r="K39" s="119" t="s">
        <v>295</v>
      </c>
      <c r="L39" s="119" t="s">
        <v>363</v>
      </c>
      <c r="M39" s="119" t="s">
        <v>734</v>
      </c>
      <c r="N39" s="119" t="s">
        <v>338</v>
      </c>
      <c r="O39" s="119" t="s">
        <v>1216</v>
      </c>
      <c r="P39" s="121">
        <v>138859</v>
      </c>
      <c r="Q39" s="121">
        <v>3.681</v>
      </c>
      <c r="R39" s="131">
        <v>511.30000000000007</v>
      </c>
      <c r="S39" s="119"/>
      <c r="T39" s="121">
        <v>2613.4587099999999</v>
      </c>
      <c r="U39" s="122">
        <v>6.8900000000000005E-4</v>
      </c>
      <c r="V39" s="122">
        <v>4.0867000000000001E-2</v>
      </c>
      <c r="W39" s="122">
        <v>3.0955E-2</v>
      </c>
      <c r="X39" s="130"/>
      <c r="Y39" s="130"/>
    </row>
  </sheetData>
  <pageMargins left="0.7" right="0.7" top="0.75" bottom="0.7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875" bestFit="1" customWidth="1"/>
    <col min="15" max="15" width="9.625" bestFit="1" customWidth="1"/>
    <col min="16" max="16" width="10.5" bestFit="1" customWidth="1"/>
    <col min="17" max="17" width="8" bestFit="1" customWidth="1"/>
    <col min="18" max="18" width="9.25" bestFit="1" customWidth="1"/>
    <col min="19" max="19" width="7.875" bestFit="1" customWidth="1"/>
    <col min="20" max="20" width="9.875" bestFit="1" customWidth="1"/>
    <col min="21" max="21" width="9.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91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90</v>
      </c>
      <c r="O1" s="25" t="s">
        <v>56</v>
      </c>
      <c r="P1" s="25" t="s">
        <v>59</v>
      </c>
      <c r="Q1" s="124" t="s">
        <v>76</v>
      </c>
      <c r="R1" s="124" t="s">
        <v>61</v>
      </c>
      <c r="S1" s="124" t="s">
        <v>77</v>
      </c>
      <c r="T1" s="124" t="s">
        <v>63</v>
      </c>
      <c r="U1" s="127" t="s">
        <v>79</v>
      </c>
      <c r="V1" s="127" t="s">
        <v>64</v>
      </c>
      <c r="W1" s="127" t="s">
        <v>65</v>
      </c>
      <c r="X1" s="11"/>
      <c r="Y1" s="11"/>
      <c r="Z1" s="11"/>
    </row>
    <row r="2" spans="1:26" ht="15" customHeight="1">
      <c r="A2" s="120">
        <v>507</v>
      </c>
      <c r="B2" s="120">
        <v>507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19"/>
      <c r="Q2" s="121"/>
      <c r="R2" s="121"/>
      <c r="S2" s="121"/>
      <c r="T2" s="121"/>
      <c r="U2" s="122"/>
      <c r="V2" s="122"/>
      <c r="W2" s="122"/>
    </row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9.125" bestFit="1" customWidth="1"/>
    <col min="13" max="13" width="10.5" bestFit="1" customWidth="1"/>
    <col min="14" max="14" width="8.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.875" bestFit="1" customWidth="1"/>
    <col min="20" max="20" width="8" bestFit="1" customWidth="1"/>
    <col min="21" max="21" width="9.25" bestFit="1" customWidth="1"/>
    <col min="22" max="22" width="7.875" bestFit="1" customWidth="1"/>
    <col min="23" max="23" width="9.875" bestFit="1" customWidth="1"/>
    <col min="24" max="24" width="11.375" bestFit="1" customWidth="1"/>
    <col min="25" max="25" width="11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6" t="s">
        <v>93</v>
      </c>
      <c r="P1" s="25" t="s">
        <v>56</v>
      </c>
      <c r="Q1" s="25" t="s">
        <v>59</v>
      </c>
      <c r="R1" s="124" t="s">
        <v>94</v>
      </c>
      <c r="S1" s="124" t="s">
        <v>95</v>
      </c>
      <c r="T1" s="124" t="s">
        <v>76</v>
      </c>
      <c r="U1" s="124" t="s">
        <v>61</v>
      </c>
      <c r="V1" s="124" t="s">
        <v>77</v>
      </c>
      <c r="W1" s="124" t="s">
        <v>63</v>
      </c>
      <c r="X1" s="127" t="s">
        <v>64</v>
      </c>
      <c r="Y1" s="127" t="s">
        <v>65</v>
      </c>
      <c r="Z1" s="11"/>
    </row>
    <row r="2" spans="1:26" ht="15" customHeight="1">
      <c r="A2" s="120">
        <v>507</v>
      </c>
      <c r="B2" s="120">
        <v>507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23"/>
      <c r="P2" s="119"/>
      <c r="Q2" s="119"/>
      <c r="R2" s="121"/>
      <c r="S2" s="121"/>
      <c r="T2" s="121"/>
      <c r="U2" s="121"/>
      <c r="V2" s="121"/>
      <c r="W2" s="121"/>
      <c r="X2" s="122"/>
      <c r="Y2" s="122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7.62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" bestFit="1" customWidth="1"/>
    <col min="20" max="20" width="9.25" bestFit="1" customWidth="1"/>
    <col min="21" max="21" width="7.875" bestFit="1" customWidth="1"/>
    <col min="22" max="22" width="9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6" t="s">
        <v>93</v>
      </c>
      <c r="P1" s="25" t="s">
        <v>56</v>
      </c>
      <c r="Q1" s="25" t="s">
        <v>59</v>
      </c>
      <c r="R1" s="124" t="s">
        <v>94</v>
      </c>
      <c r="S1" s="124" t="s">
        <v>76</v>
      </c>
      <c r="T1" s="124" t="s">
        <v>61</v>
      </c>
      <c r="U1" s="124" t="s">
        <v>77</v>
      </c>
      <c r="V1" s="124" t="s">
        <v>63</v>
      </c>
      <c r="W1" s="127" t="s">
        <v>64</v>
      </c>
      <c r="X1" s="127" t="s">
        <v>65</v>
      </c>
      <c r="Y1" s="11"/>
      <c r="Z1" s="11"/>
    </row>
    <row r="2" spans="1:26" ht="15" customHeight="1">
      <c r="A2" s="120">
        <v>507</v>
      </c>
      <c r="B2" s="120">
        <v>507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23"/>
      <c r="P2" s="119"/>
      <c r="Q2" s="119"/>
      <c r="R2" s="121"/>
      <c r="S2" s="121"/>
      <c r="T2" s="121"/>
      <c r="U2" s="121"/>
      <c r="V2" s="121"/>
      <c r="W2" s="122"/>
      <c r="X2" s="122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9.125" bestFit="1" customWidth="1"/>
    <col min="12" max="12" width="7.625" bestFit="1" customWidth="1"/>
    <col min="13" max="13" width="9.625" bestFit="1" customWidth="1"/>
    <col min="14" max="14" width="10.5" bestFit="1" customWidth="1"/>
    <col min="15" max="15" width="8" bestFit="1" customWidth="1"/>
    <col min="16" max="16" width="9.25" bestFit="1" customWidth="1"/>
    <col min="17" max="17" width="7.875" bestFit="1" customWidth="1"/>
    <col min="18" max="18" width="9.875" bestFit="1" customWidth="1"/>
    <col min="19" max="19" width="11.375" bestFit="1" customWidth="1"/>
    <col min="20" max="20" width="11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4" t="s">
        <v>76</v>
      </c>
      <c r="P1" s="124" t="s">
        <v>61</v>
      </c>
      <c r="Q1" s="124" t="s">
        <v>77</v>
      </c>
      <c r="R1" s="124" t="s">
        <v>63</v>
      </c>
      <c r="S1" s="127" t="s">
        <v>64</v>
      </c>
      <c r="T1" s="127" t="s">
        <v>65</v>
      </c>
      <c r="U1" s="11"/>
      <c r="V1" s="11"/>
      <c r="W1" s="11"/>
      <c r="X1" s="11"/>
      <c r="Y1" s="11"/>
      <c r="Z1" s="11"/>
    </row>
    <row r="2" spans="1:26" ht="15" customHeight="1">
      <c r="A2" s="120">
        <v>507</v>
      </c>
      <c r="B2" s="120">
        <v>507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21"/>
      <c r="P2" s="121"/>
      <c r="Q2" s="121"/>
      <c r="R2" s="121"/>
      <c r="S2" s="122"/>
      <c r="T2" s="122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625" bestFit="1" customWidth="1"/>
    <col min="15" max="15" width="9.625" bestFit="1" customWidth="1"/>
    <col min="16" max="16" width="5.375" bestFit="1" customWidth="1"/>
    <col min="17" max="17" width="9.375" bestFit="1" customWidth="1"/>
    <col min="18" max="18" width="10.375" bestFit="1" customWidth="1"/>
    <col min="19" max="19" width="4.375" bestFit="1" customWidth="1"/>
    <col min="20" max="20" width="7.625" bestFit="1" customWidth="1"/>
    <col min="21" max="21" width="10.75" bestFit="1" customWidth="1"/>
    <col min="22" max="22" width="10.5" bestFit="1" customWidth="1"/>
    <col min="23" max="23" width="8" bestFit="1" customWidth="1"/>
    <col min="24" max="24" width="9.25" bestFit="1" customWidth="1"/>
    <col min="25" max="25" width="7.8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4" t="s">
        <v>72</v>
      </c>
      <c r="Q1" s="127" t="s">
        <v>62</v>
      </c>
      <c r="R1" s="127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4" t="s">
        <v>76</v>
      </c>
      <c r="X1" s="124" t="s">
        <v>61</v>
      </c>
      <c r="Y1" s="124" t="s">
        <v>77</v>
      </c>
      <c r="Z1" s="124" t="s">
        <v>63</v>
      </c>
      <c r="AA1" s="127" t="s">
        <v>64</v>
      </c>
      <c r="AB1" s="127" t="s">
        <v>65</v>
      </c>
    </row>
    <row r="2" spans="1:28" ht="15" customHeight="1">
      <c r="A2" s="120">
        <v>507</v>
      </c>
      <c r="B2" s="120">
        <v>507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21"/>
      <c r="Q2" s="122"/>
      <c r="R2" s="122"/>
      <c r="S2" s="119"/>
      <c r="T2" s="119"/>
      <c r="U2" s="119"/>
      <c r="V2" s="119"/>
      <c r="W2" s="121"/>
      <c r="X2" s="121"/>
      <c r="Y2" s="121"/>
      <c r="Z2" s="121"/>
      <c r="AA2" s="122"/>
      <c r="AB2" s="122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625" bestFit="1" customWidth="1"/>
    <col min="5" max="5" width="11.5" bestFit="1" customWidth="1"/>
    <col min="6" max="6" width="11.25" bestFit="1" customWidth="1"/>
    <col min="7" max="7" width="9.375" bestFit="1" customWidth="1"/>
    <col min="8" max="8" width="8.875" bestFit="1" customWidth="1"/>
    <col min="9" max="9" width="11.375" bestFit="1" customWidth="1"/>
    <col min="10" max="10" width="10.625" bestFit="1" customWidth="1"/>
    <col min="11" max="11" width="4.375" bestFit="1" customWidth="1"/>
    <col min="12" max="12" width="7.625" bestFit="1" customWidth="1"/>
    <col min="13" max="13" width="10.5" bestFit="1" customWidth="1"/>
    <col min="14" max="14" width="5.375" bestFit="1" customWidth="1"/>
    <col min="15" max="15" width="8" bestFit="1" customWidth="1"/>
    <col min="16" max="16" width="9.375" bestFit="1" customWidth="1"/>
    <col min="17" max="17" width="10.375" bestFit="1" customWidth="1"/>
    <col min="18" max="18" width="8" bestFit="1" customWidth="1"/>
    <col min="19" max="19" width="9.25" bestFit="1" customWidth="1"/>
    <col min="20" max="20" width="7.875" bestFit="1" customWidth="1"/>
    <col min="21" max="22" width="9.875" bestFit="1" customWidth="1"/>
    <col min="23" max="23" width="10.875" bestFit="1" customWidth="1"/>
    <col min="24" max="24" width="11.375" bestFit="1" customWidth="1"/>
    <col min="25" max="25" width="11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5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6" t="s">
        <v>97</v>
      </c>
      <c r="K1" s="25" t="s">
        <v>71</v>
      </c>
      <c r="L1" s="25" t="s">
        <v>58</v>
      </c>
      <c r="M1" s="25" t="s">
        <v>59</v>
      </c>
      <c r="N1" s="124" t="s">
        <v>72</v>
      </c>
      <c r="O1" s="126" t="s">
        <v>73</v>
      </c>
      <c r="P1" s="127" t="s">
        <v>62</v>
      </c>
      <c r="Q1" s="127" t="s">
        <v>74</v>
      </c>
      <c r="R1" s="124" t="s">
        <v>76</v>
      </c>
      <c r="S1" s="124" t="s">
        <v>61</v>
      </c>
      <c r="T1" s="124" t="s">
        <v>77</v>
      </c>
      <c r="U1" s="124" t="s">
        <v>63</v>
      </c>
      <c r="V1" s="124" t="s">
        <v>78</v>
      </c>
      <c r="W1" s="25" t="s">
        <v>17</v>
      </c>
      <c r="X1" s="127" t="s">
        <v>64</v>
      </c>
      <c r="Y1" s="127" t="s">
        <v>65</v>
      </c>
    </row>
    <row r="2" spans="1:25" ht="15" customHeight="1">
      <c r="A2" s="120">
        <v>507</v>
      </c>
      <c r="B2" s="120">
        <v>507</v>
      </c>
      <c r="C2" s="119"/>
      <c r="D2" s="119"/>
      <c r="E2" s="120"/>
      <c r="F2" s="119"/>
      <c r="G2" s="119"/>
      <c r="H2" s="119"/>
      <c r="I2" s="119"/>
      <c r="J2" s="123"/>
      <c r="K2" s="119"/>
      <c r="L2" s="119"/>
      <c r="M2" s="119"/>
      <c r="N2" s="121"/>
      <c r="O2" s="123"/>
      <c r="P2" s="122"/>
      <c r="Q2" s="122"/>
      <c r="R2" s="121"/>
      <c r="S2" s="121"/>
      <c r="T2" s="121"/>
      <c r="U2" s="121"/>
      <c r="V2" s="121"/>
      <c r="W2" s="119"/>
      <c r="X2" s="122"/>
      <c r="Y2" s="122"/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9.625" bestFit="1" customWidth="1"/>
    <col min="5" max="5" width="11.5" bestFit="1" customWidth="1"/>
    <col min="6" max="6" width="10.625" bestFit="1" customWidth="1"/>
    <col min="7" max="7" width="5.375" bestFit="1" customWidth="1"/>
    <col min="8" max="8" width="8.875" bestFit="1" customWidth="1"/>
    <col min="9" max="9" width="8" bestFit="1" customWidth="1"/>
    <col min="10" max="10" width="9.375" bestFit="1" customWidth="1"/>
    <col min="11" max="11" width="10.375" bestFit="1" customWidth="1"/>
    <col min="12" max="12" width="8" bestFit="1" customWidth="1"/>
    <col min="13" max="13" width="7.875" bestFit="1" customWidth="1"/>
    <col min="14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125" t="s">
        <v>68</v>
      </c>
      <c r="F1" s="126" t="s">
        <v>97</v>
      </c>
      <c r="G1" s="124" t="s">
        <v>72</v>
      </c>
      <c r="H1" s="25" t="s">
        <v>98</v>
      </c>
      <c r="I1" s="126" t="s">
        <v>73</v>
      </c>
      <c r="J1" s="127" t="s">
        <v>62</v>
      </c>
      <c r="K1" s="127" t="s">
        <v>74</v>
      </c>
      <c r="L1" s="124" t="s">
        <v>76</v>
      </c>
      <c r="M1" s="124" t="s">
        <v>77</v>
      </c>
      <c r="N1" s="124" t="s">
        <v>63</v>
      </c>
      <c r="O1" s="124" t="s">
        <v>78</v>
      </c>
      <c r="P1" s="25" t="s">
        <v>17</v>
      </c>
      <c r="Q1" s="127" t="s">
        <v>64</v>
      </c>
      <c r="R1" s="127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0">
        <v>507</v>
      </c>
      <c r="B2" s="120">
        <v>507</v>
      </c>
      <c r="C2" s="119"/>
      <c r="D2" s="119"/>
      <c r="E2" s="120"/>
      <c r="F2" s="123"/>
      <c r="G2" s="121"/>
      <c r="H2" s="119"/>
      <c r="I2" s="123"/>
      <c r="J2" s="122"/>
      <c r="K2" s="122"/>
      <c r="L2" s="121"/>
      <c r="M2" s="121"/>
      <c r="N2" s="121"/>
      <c r="O2" s="121"/>
      <c r="P2" s="119"/>
      <c r="Q2" s="122"/>
      <c r="R2" s="122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8" bestFit="1" customWidth="1"/>
    <col min="2" max="2" width="10" bestFit="1" customWidth="1"/>
    <col min="3" max="3" width="9.375" bestFit="1" customWidth="1"/>
    <col min="4" max="4" width="10.625" bestFit="1" customWidth="1"/>
    <col min="5" max="5" width="10.75" bestFit="1" customWidth="1"/>
    <col min="6" max="6" width="11.125" bestFit="1" customWidth="1"/>
    <col min="7" max="7" width="11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6" t="s">
        <v>100</v>
      </c>
      <c r="E1" s="126" t="s">
        <v>101</v>
      </c>
      <c r="F1" s="124" t="s">
        <v>102</v>
      </c>
      <c r="G1" s="127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0">
        <v>507</v>
      </c>
      <c r="B2" s="120">
        <v>507</v>
      </c>
      <c r="C2" s="119"/>
      <c r="D2" s="123"/>
      <c r="E2" s="123"/>
      <c r="F2" s="121"/>
      <c r="G2" s="122"/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8.875" bestFit="1" customWidth="1"/>
    <col min="21" max="21" width="7.875" bestFit="1" customWidth="1"/>
    <col min="22" max="22" width="8" bestFit="1" customWidth="1"/>
    <col min="23" max="23" width="9.375" bestFit="1" customWidth="1"/>
    <col min="24" max="24" width="10.375" bestFit="1" customWidth="1"/>
    <col min="25" max="25" width="10.25" bestFit="1" customWidth="1"/>
    <col min="26" max="26" width="11.625" customWidth="1"/>
    <col min="27" max="27" width="7.25" bestFit="1" customWidth="1"/>
    <col min="28" max="28" width="11.375" bestFit="1" customWidth="1"/>
    <col min="29" max="29" width="7.25" bestFit="1" customWidth="1"/>
    <col min="30" max="30" width="11.125" bestFit="1" customWidth="1"/>
    <col min="31" max="31" width="10.125" bestFit="1" customWidth="1"/>
    <col min="32" max="32" width="8" bestFit="1" customWidth="1"/>
    <col min="33" max="33" width="9.25" bestFit="1" customWidth="1"/>
    <col min="34" max="34" width="7.875" bestFit="1" customWidth="1"/>
    <col min="35" max="36" width="9.875" bestFit="1" customWidth="1"/>
    <col min="37" max="37" width="7.5" bestFit="1" customWidth="1"/>
    <col min="38" max="38" width="10.875" bestFit="1" customWidth="1"/>
    <col min="39" max="39" width="11.375" bestFit="1" customWidth="1"/>
    <col min="40" max="40" width="11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6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4" t="s">
        <v>72</v>
      </c>
      <c r="T1" s="25" t="s">
        <v>98</v>
      </c>
      <c r="U1" s="25" t="s">
        <v>85</v>
      </c>
      <c r="V1" s="126" t="s">
        <v>73</v>
      </c>
      <c r="W1" s="127" t="s">
        <v>62</v>
      </c>
      <c r="X1" s="127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6" t="s">
        <v>106</v>
      </c>
      <c r="AE1" s="126" t="s">
        <v>107</v>
      </c>
      <c r="AF1" s="124" t="s">
        <v>76</v>
      </c>
      <c r="AG1" s="124" t="s">
        <v>61</v>
      </c>
      <c r="AH1" s="124" t="s">
        <v>77</v>
      </c>
      <c r="AI1" s="124" t="s">
        <v>63</v>
      </c>
      <c r="AJ1" s="124" t="s">
        <v>78</v>
      </c>
      <c r="AK1" s="124" t="s">
        <v>88</v>
      </c>
      <c r="AL1" s="25" t="s">
        <v>17</v>
      </c>
      <c r="AM1" s="127" t="s">
        <v>64</v>
      </c>
      <c r="AN1" s="127" t="s">
        <v>65</v>
      </c>
    </row>
    <row r="2" spans="1:40" ht="15" customHeight="1">
      <c r="A2" s="120">
        <v>507</v>
      </c>
      <c r="B2" s="120">
        <v>507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23"/>
      <c r="O2" s="119"/>
      <c r="P2" s="119"/>
      <c r="Q2" s="119"/>
      <c r="R2" s="119"/>
      <c r="S2" s="121"/>
      <c r="T2" s="119"/>
      <c r="U2" s="119"/>
      <c r="V2" s="123"/>
      <c r="W2" s="122"/>
      <c r="X2" s="122"/>
      <c r="Y2" s="119"/>
      <c r="Z2" s="119"/>
      <c r="AA2" s="119"/>
      <c r="AB2" s="119"/>
      <c r="AC2" s="119"/>
      <c r="AD2" s="123"/>
      <c r="AE2" s="123"/>
      <c r="AF2" s="121"/>
      <c r="AG2" s="121"/>
      <c r="AH2" s="121"/>
      <c r="AI2" s="121"/>
      <c r="AJ2" s="121"/>
      <c r="AK2" s="121"/>
      <c r="AL2" s="119"/>
      <c r="AM2" s="122"/>
      <c r="AN2" s="122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8.5" bestFit="1" customWidth="1"/>
    <col min="14" max="14" width="9.625" bestFit="1" customWidth="1"/>
    <col min="15" max="15" width="10.625" bestFit="1" customWidth="1"/>
    <col min="16" max="16" width="4.375" bestFit="1" customWidth="1"/>
    <col min="17" max="17" width="7.625" bestFit="1" customWidth="1"/>
    <col min="18" max="18" width="10.75" bestFit="1" customWidth="1"/>
    <col min="19" max="19" width="10.5" bestFit="1" customWidth="1"/>
    <col min="20" max="20" width="5.375" bestFit="1" customWidth="1"/>
    <col min="21" max="21" width="8" bestFit="1" customWidth="1"/>
    <col min="22" max="22" width="10.375" bestFit="1" customWidth="1"/>
    <col min="23" max="23" width="9.375" bestFit="1" customWidth="1"/>
    <col min="24" max="24" width="10.25" bestFit="1" customWidth="1"/>
    <col min="25" max="25" width="11.625" customWidth="1"/>
    <col min="26" max="26" width="7.25" bestFit="1" customWidth="1"/>
    <col min="27" max="27" width="11.375" bestFit="1" customWidth="1"/>
    <col min="28" max="28" width="11.125" bestFit="1" customWidth="1"/>
    <col min="29" max="29" width="10.125" bestFit="1" customWidth="1"/>
    <col min="30" max="30" width="7.5" bestFit="1" customWidth="1"/>
    <col min="31" max="31" width="9.25" bestFit="1" customWidth="1"/>
    <col min="32" max="32" width="7.875" bestFit="1" customWidth="1"/>
    <col min="33" max="33" width="9.875" bestFit="1" customWidth="1"/>
    <col min="34" max="35" width="11.5" bestFit="1" customWidth="1"/>
    <col min="36" max="36" width="10.875" bestFit="1" customWidth="1"/>
    <col min="37" max="37" width="11.375" bestFit="1" customWidth="1"/>
    <col min="38" max="38" width="11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6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124" t="s">
        <v>72</v>
      </c>
      <c r="U1" s="126" t="s">
        <v>73</v>
      </c>
      <c r="V1" s="127" t="s">
        <v>74</v>
      </c>
      <c r="W1" s="127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126" t="s">
        <v>106</v>
      </c>
      <c r="AC1" s="126" t="s">
        <v>107</v>
      </c>
      <c r="AD1" s="25" t="s">
        <v>76</v>
      </c>
      <c r="AE1" s="124" t="s">
        <v>61</v>
      </c>
      <c r="AF1" s="124" t="s">
        <v>77</v>
      </c>
      <c r="AG1" s="25" t="s">
        <v>63</v>
      </c>
      <c r="AH1" s="25" t="s">
        <v>78</v>
      </c>
      <c r="AI1" s="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0">
        <v>507</v>
      </c>
      <c r="B2" s="120">
        <v>507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23"/>
      <c r="P2" s="119"/>
      <c r="Q2" s="119"/>
      <c r="R2" s="119"/>
      <c r="S2" s="119"/>
      <c r="T2" s="121"/>
      <c r="U2" s="123"/>
      <c r="V2" s="122"/>
      <c r="W2" s="122"/>
      <c r="X2" s="119"/>
      <c r="Y2" s="119"/>
      <c r="Z2" s="119"/>
      <c r="AA2" s="119"/>
      <c r="AB2" s="123"/>
      <c r="AC2" s="123"/>
      <c r="AD2" s="121">
        <v>0</v>
      </c>
      <c r="AE2" s="121"/>
      <c r="AF2" s="121"/>
      <c r="AG2" s="121">
        <v>0</v>
      </c>
      <c r="AH2" s="121">
        <v>0</v>
      </c>
      <c r="AI2" s="121">
        <v>0</v>
      </c>
      <c r="AJ2" s="119"/>
      <c r="AK2" s="122">
        <v>0</v>
      </c>
      <c r="AL2" s="122">
        <v>0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8.5" bestFit="1" customWidth="1"/>
    <col min="14" max="14" width="9.625" bestFit="1" customWidth="1"/>
    <col min="15" max="15" width="10.625" bestFit="1" customWidth="1"/>
    <col min="16" max="16" width="10.5" bestFit="1" customWidth="1"/>
    <col min="17" max="17" width="7.25" bestFit="1" customWidth="1"/>
    <col min="18" max="18" width="11.375" bestFit="1" customWidth="1"/>
    <col min="19" max="19" width="11.125" bestFit="1" customWidth="1"/>
    <col min="20" max="20" width="10.125" bestFit="1" customWidth="1"/>
    <col min="21" max="21" width="7.5" bestFit="1" customWidth="1"/>
    <col min="22" max="22" width="9.25" bestFit="1" customWidth="1"/>
    <col min="23" max="23" width="7.875" bestFit="1" customWidth="1"/>
    <col min="24" max="24" width="9.87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6" t="s">
        <v>97</v>
      </c>
      <c r="P1" s="25" t="s">
        <v>59</v>
      </c>
      <c r="Q1" s="25" t="s">
        <v>103</v>
      </c>
      <c r="R1" s="25" t="s">
        <v>104</v>
      </c>
      <c r="S1" s="126" t="s">
        <v>106</v>
      </c>
      <c r="T1" s="126" t="s">
        <v>107</v>
      </c>
      <c r="U1" s="25" t="s">
        <v>76</v>
      </c>
      <c r="V1" s="124" t="s">
        <v>61</v>
      </c>
      <c r="W1" s="124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20">
        <v>507</v>
      </c>
      <c r="B2" s="120">
        <v>507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23"/>
      <c r="P2" s="119"/>
      <c r="Q2" s="119"/>
      <c r="R2" s="119"/>
      <c r="S2" s="123"/>
      <c r="T2" s="123"/>
      <c r="U2" s="121">
        <v>0</v>
      </c>
      <c r="V2" s="121"/>
      <c r="W2" s="121"/>
      <c r="X2" s="121">
        <v>0</v>
      </c>
      <c r="Y2" s="122">
        <v>0</v>
      </c>
      <c r="Z2" s="122">
        <v>0</v>
      </c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8" bestFit="1" customWidth="1"/>
    <col min="4" max="4" width="9.75" bestFit="1" customWidth="1"/>
    <col min="5" max="5" width="9.375" bestFit="1" customWidth="1"/>
    <col min="6" max="6" width="6.5" bestFit="1" customWidth="1"/>
    <col min="7" max="7" width="9.375" bestFit="1" customWidth="1"/>
    <col min="8" max="8" width="8" bestFit="1" customWidth="1"/>
    <col min="9" max="9" width="9.375" bestFit="1" customWidth="1"/>
    <col min="10" max="10" width="10.375" bestFit="1" customWidth="1"/>
    <col min="11" max="11" width="8.875" bestFit="1" customWidth="1"/>
    <col min="12" max="12" width="11" bestFit="1" customWidth="1"/>
    <col min="13" max="13" width="10.625" bestFit="1" customWidth="1"/>
    <col min="14" max="14" width="11.37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25" bestFit="1" customWidth="1"/>
    <col min="22" max="22" width="11.25" bestFit="1" customWidth="1"/>
    <col min="23" max="23" width="9.875" bestFit="1" customWidth="1"/>
    <col min="24" max="24" width="11" bestFit="1" customWidth="1"/>
    <col min="25" max="25" width="11.375" bestFit="1" customWidth="1"/>
    <col min="26" max="26" width="11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5" t="s">
        <v>109</v>
      </c>
      <c r="E1" s="25" t="s">
        <v>110</v>
      </c>
      <c r="F1" s="25" t="s">
        <v>111</v>
      </c>
      <c r="G1" s="1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8" t="s">
        <v>97</v>
      </c>
      <c r="Q1" s="25" t="s">
        <v>59</v>
      </c>
      <c r="R1" s="25" t="s">
        <v>103</v>
      </c>
      <c r="S1" s="25" t="s">
        <v>104</v>
      </c>
      <c r="T1" s="126" t="s">
        <v>106</v>
      </c>
      <c r="U1" s="124" t="s">
        <v>61</v>
      </c>
      <c r="V1" s="129" t="s">
        <v>117</v>
      </c>
      <c r="W1" s="124" t="s">
        <v>63</v>
      </c>
      <c r="X1" s="127" t="s">
        <v>118</v>
      </c>
      <c r="Y1" s="127" t="s">
        <v>64</v>
      </c>
      <c r="Z1" s="127" t="s">
        <v>65</v>
      </c>
      <c r="AA1" s="11"/>
    </row>
    <row r="2" spans="1:27" ht="15" customHeight="1">
      <c r="A2" s="120">
        <v>507</v>
      </c>
      <c r="B2" s="120">
        <v>507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23"/>
      <c r="Q2" s="119"/>
      <c r="R2" s="119"/>
      <c r="S2" s="119"/>
      <c r="T2" s="123"/>
      <c r="U2" s="121"/>
      <c r="V2" s="121"/>
      <c r="W2" s="121"/>
      <c r="X2" s="122"/>
      <c r="Y2" s="122"/>
      <c r="Z2" s="122"/>
    </row>
  </sheetData>
  <pageMargins left="0.7" right="0.7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10.5" bestFit="1" customWidth="1"/>
    <col min="13" max="13" width="8.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875" bestFit="1" customWidth="1"/>
    <col min="23" max="23" width="8" bestFit="1" customWidth="1"/>
    <col min="24" max="24" width="7.875" bestFit="1" customWidth="1"/>
    <col min="25" max="25" width="9.2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6" t="s">
        <v>93</v>
      </c>
      <c r="O1" s="25" t="s">
        <v>56</v>
      </c>
      <c r="P1" s="126" t="s">
        <v>97</v>
      </c>
      <c r="Q1" s="25" t="s">
        <v>59</v>
      </c>
      <c r="R1" s="25" t="s">
        <v>103</v>
      </c>
      <c r="S1" s="25" t="s">
        <v>104</v>
      </c>
      <c r="T1" s="126" t="s">
        <v>106</v>
      </c>
      <c r="U1" s="124" t="s">
        <v>94</v>
      </c>
      <c r="V1" s="124" t="s">
        <v>95</v>
      </c>
      <c r="W1" s="124" t="s">
        <v>76</v>
      </c>
      <c r="X1" s="124" t="s">
        <v>77</v>
      </c>
      <c r="Y1" s="124" t="s">
        <v>61</v>
      </c>
      <c r="Z1" s="124" t="s">
        <v>63</v>
      </c>
      <c r="AA1" s="127" t="s">
        <v>64</v>
      </c>
      <c r="AB1" s="127" t="s">
        <v>65</v>
      </c>
    </row>
    <row r="2" spans="1:28" ht="15" customHeight="1">
      <c r="A2" s="120">
        <v>507</v>
      </c>
      <c r="B2" s="120">
        <v>507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23"/>
      <c r="O2" s="119"/>
      <c r="P2" s="123"/>
      <c r="Q2" s="119"/>
      <c r="R2" s="119"/>
      <c r="S2" s="119"/>
      <c r="T2" s="123"/>
      <c r="U2" s="121"/>
      <c r="V2" s="121"/>
      <c r="W2" s="121"/>
      <c r="X2" s="121"/>
      <c r="Y2" s="121"/>
      <c r="Z2" s="121"/>
      <c r="AA2" s="122"/>
      <c r="AB2" s="122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7.62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875" bestFit="1" customWidth="1"/>
    <col min="23" max="23" width="8" bestFit="1" customWidth="1"/>
    <col min="24" max="24" width="7.875" bestFit="1" customWidth="1"/>
    <col min="25" max="25" width="9.25" bestFit="1" customWidth="1"/>
    <col min="26" max="26" width="7.3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6" t="s">
        <v>93</v>
      </c>
      <c r="O1" s="25" t="s">
        <v>56</v>
      </c>
      <c r="P1" s="126" t="s">
        <v>97</v>
      </c>
      <c r="Q1" s="25" t="s">
        <v>59</v>
      </c>
      <c r="R1" s="25" t="s">
        <v>103</v>
      </c>
      <c r="S1" s="25" t="s">
        <v>104</v>
      </c>
      <c r="T1" s="126" t="s">
        <v>106</v>
      </c>
      <c r="U1" s="124" t="s">
        <v>94</v>
      </c>
      <c r="V1" s="124" t="s">
        <v>95</v>
      </c>
      <c r="W1" s="124" t="s">
        <v>76</v>
      </c>
      <c r="X1" s="124" t="s">
        <v>77</v>
      </c>
      <c r="Y1" s="124" t="s">
        <v>61</v>
      </c>
      <c r="Z1" s="25" t="s">
        <v>119</v>
      </c>
      <c r="AA1" s="127" t="s">
        <v>64</v>
      </c>
      <c r="AB1" s="127" t="s">
        <v>65</v>
      </c>
    </row>
    <row r="2" spans="1:28" ht="15" customHeight="1">
      <c r="A2" s="120">
        <v>507</v>
      </c>
      <c r="B2" s="120">
        <v>507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23"/>
      <c r="O2" s="119"/>
      <c r="P2" s="123"/>
      <c r="Q2" s="119"/>
      <c r="R2" s="119"/>
      <c r="S2" s="119"/>
      <c r="T2" s="123"/>
      <c r="U2" s="121"/>
      <c r="V2" s="121"/>
      <c r="W2" s="121"/>
      <c r="X2" s="121"/>
      <c r="Y2" s="121"/>
      <c r="Z2" s="119"/>
      <c r="AA2" s="122"/>
      <c r="AB2" s="122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9"/>
  <sheetViews>
    <sheetView rightToLeft="1" topLeftCell="AA1" workbookViewId="0">
      <selection activeCell="AL11" sqref="AL1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4.375" bestFit="1" customWidth="1"/>
    <col min="4" max="4" width="9.625" bestFit="1" customWidth="1"/>
    <col min="5" max="5" width="10.375" bestFit="1" customWidth="1"/>
    <col min="6" max="6" width="8.75" bestFit="1" customWidth="1"/>
    <col min="7" max="7" width="14.125" bestFit="1" customWidth="1"/>
    <col min="8" max="8" width="11.5" bestFit="1" customWidth="1"/>
    <col min="9" max="9" width="11" bestFit="1" customWidth="1"/>
    <col min="10" max="10" width="11.5" bestFit="1" customWidth="1"/>
    <col min="11" max="11" width="9.875" bestFit="1" customWidth="1"/>
    <col min="12" max="12" width="10.375" bestFit="1" customWidth="1"/>
    <col min="13" max="13" width="8.75" bestFit="1" customWidth="1"/>
    <col min="14" max="14" width="13.5" bestFit="1" customWidth="1"/>
    <col min="15" max="15" width="10.875" bestFit="1" customWidth="1"/>
    <col min="16" max="16" width="11.625" customWidth="1"/>
    <col min="17" max="17" width="8.75" bestFit="1" customWidth="1"/>
    <col min="18" max="18" width="11" bestFit="1" customWidth="1"/>
    <col min="19" max="19" width="8.875" bestFit="1" customWidth="1"/>
    <col min="20" max="20" width="11.375" bestFit="1" customWidth="1"/>
    <col min="21" max="21" width="7.375" bestFit="1" customWidth="1"/>
    <col min="22" max="22" width="9.625" bestFit="1" customWidth="1"/>
    <col min="23" max="23" width="9.125" bestFit="1" customWidth="1"/>
    <col min="24" max="24" width="7.375" bestFit="1" customWidth="1"/>
    <col min="25" max="25" width="9.625" bestFit="1" customWidth="1"/>
    <col min="26" max="26" width="9.875" bestFit="1" customWidth="1"/>
    <col min="27" max="27" width="11" bestFit="1" customWidth="1"/>
    <col min="28" max="28" width="11.5" bestFit="1" customWidth="1"/>
    <col min="29" max="29" width="9.25" bestFit="1" customWidth="1"/>
    <col min="30" max="31" width="8.875" bestFit="1" customWidth="1"/>
    <col min="32" max="32" width="7.875" bestFit="1" customWidth="1"/>
    <col min="33" max="33" width="10.75" bestFit="1" customWidth="1"/>
    <col min="34" max="34" width="9.75" bestFit="1" customWidth="1"/>
    <col min="35" max="35" width="11.125" bestFit="1" customWidth="1"/>
    <col min="36" max="36" width="9.25" bestFit="1" customWidth="1"/>
    <col min="37" max="37" width="11.25" bestFit="1" customWidth="1"/>
    <col min="38" max="38" width="9.5" bestFit="1" customWidth="1"/>
    <col min="39" max="39" width="11.125" bestFit="1" customWidth="1"/>
    <col min="40" max="40" width="11.375" bestFit="1" customWidth="1"/>
    <col min="41" max="41" width="11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127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0">
        <v>507</v>
      </c>
      <c r="B2" s="120">
        <v>507</v>
      </c>
      <c r="C2" s="119" t="s">
        <v>1018</v>
      </c>
      <c r="D2" s="120">
        <v>76019492</v>
      </c>
      <c r="E2" s="119" t="s">
        <v>1216</v>
      </c>
      <c r="F2" s="121">
        <v>3.681</v>
      </c>
      <c r="G2" s="121">
        <v>-530000</v>
      </c>
      <c r="H2" s="121">
        <v>-1989.09</v>
      </c>
      <c r="I2" s="122">
        <v>84.999641999999994</v>
      </c>
      <c r="J2" s="122">
        <v>-8.6723999999999996E-2</v>
      </c>
      <c r="K2" s="120">
        <v>760194920</v>
      </c>
      <c r="L2" s="119" t="s">
        <v>1213</v>
      </c>
      <c r="M2" s="119" t="s">
        <v>1214</v>
      </c>
      <c r="N2" s="121">
        <v>530000</v>
      </c>
      <c r="O2" s="121">
        <v>7360.5670200000004</v>
      </c>
      <c r="P2" s="122">
        <v>-85.449223000000003</v>
      </c>
      <c r="Q2" s="122">
        <v>8.7182999999999997E-2</v>
      </c>
      <c r="R2" s="121">
        <v>38.726730000000003</v>
      </c>
      <c r="S2" s="119" t="s">
        <v>203</v>
      </c>
      <c r="T2" s="119" t="s">
        <v>203</v>
      </c>
      <c r="U2" s="119" t="s">
        <v>745</v>
      </c>
      <c r="V2" s="119" t="s">
        <v>313</v>
      </c>
      <c r="W2" s="119" t="s">
        <v>929</v>
      </c>
      <c r="X2" s="119" t="s">
        <v>1416</v>
      </c>
      <c r="Y2" s="119" t="s">
        <v>338</v>
      </c>
      <c r="Z2" s="123">
        <v>45301</v>
      </c>
      <c r="AA2" s="123">
        <v>45393</v>
      </c>
      <c r="AB2" s="119" t="s">
        <v>897</v>
      </c>
      <c r="AC2" s="119" t="s">
        <v>898</v>
      </c>
      <c r="AD2" s="119" t="s">
        <v>338</v>
      </c>
      <c r="AE2" s="119" t="s">
        <v>913</v>
      </c>
      <c r="AF2" s="119" t="s">
        <v>897</v>
      </c>
      <c r="AG2" s="119" t="s">
        <v>897</v>
      </c>
      <c r="AH2" s="122"/>
      <c r="AI2" s="121">
        <v>1</v>
      </c>
      <c r="AJ2" s="121"/>
      <c r="AK2" s="119"/>
      <c r="AL2" s="122"/>
      <c r="AM2" s="119" t="s">
        <v>1419</v>
      </c>
      <c r="AN2" s="122">
        <v>-0.44957999999999998</v>
      </c>
      <c r="AO2" s="122">
        <v>4.5800000000000002E-4</v>
      </c>
    </row>
    <row r="3" spans="1:41" ht="15" customHeight="1">
      <c r="A3" s="120">
        <v>507</v>
      </c>
      <c r="B3" s="120">
        <v>507</v>
      </c>
      <c r="C3" s="119" t="s">
        <v>1018</v>
      </c>
      <c r="D3" s="120">
        <v>76019660</v>
      </c>
      <c r="E3" s="119" t="s">
        <v>1216</v>
      </c>
      <c r="F3" s="121">
        <v>3.681</v>
      </c>
      <c r="G3" s="121">
        <v>-549000</v>
      </c>
      <c r="H3" s="121">
        <v>-1994.5170000000001</v>
      </c>
      <c r="I3" s="122">
        <v>85.231553000000005</v>
      </c>
      <c r="J3" s="122">
        <v>-8.6960999999999997E-2</v>
      </c>
      <c r="K3" s="120">
        <v>760196600</v>
      </c>
      <c r="L3" s="119" t="s">
        <v>1213</v>
      </c>
      <c r="M3" s="119" t="s">
        <v>1214</v>
      </c>
      <c r="N3" s="121">
        <v>549000</v>
      </c>
      <c r="O3" s="121">
        <v>7318.2082700000001</v>
      </c>
      <c r="P3" s="122">
        <v>-84.957477999999995</v>
      </c>
      <c r="Q3" s="122">
        <v>8.6680999999999994E-2</v>
      </c>
      <c r="R3" s="121">
        <v>-23.608799999999999</v>
      </c>
      <c r="S3" s="119" t="s">
        <v>203</v>
      </c>
      <c r="T3" s="119" t="s">
        <v>203</v>
      </c>
      <c r="U3" s="119" t="s">
        <v>745</v>
      </c>
      <c r="V3" s="119" t="s">
        <v>313</v>
      </c>
      <c r="W3" s="119" t="s">
        <v>929</v>
      </c>
      <c r="X3" s="119" t="s">
        <v>1416</v>
      </c>
      <c r="Y3" s="119" t="s">
        <v>338</v>
      </c>
      <c r="Z3" s="123">
        <v>45335</v>
      </c>
      <c r="AA3" s="123">
        <v>45428</v>
      </c>
      <c r="AB3" s="119" t="s">
        <v>897</v>
      </c>
      <c r="AC3" s="119" t="s">
        <v>898</v>
      </c>
      <c r="AD3" s="119" t="s">
        <v>338</v>
      </c>
      <c r="AE3" s="119" t="s">
        <v>913</v>
      </c>
      <c r="AF3" s="119" t="s">
        <v>897</v>
      </c>
      <c r="AG3" s="119" t="s">
        <v>897</v>
      </c>
      <c r="AH3" s="122"/>
      <c r="AI3" s="121">
        <v>1</v>
      </c>
      <c r="AJ3" s="121"/>
      <c r="AK3" s="119"/>
      <c r="AL3" s="122"/>
      <c r="AM3" s="119" t="s">
        <v>1419</v>
      </c>
      <c r="AN3" s="122">
        <v>0.27407500000000001</v>
      </c>
      <c r="AO3" s="122">
        <v>-2.7900000000000001E-4</v>
      </c>
    </row>
    <row r="4" spans="1:41" ht="15" customHeight="1">
      <c r="A4" s="120">
        <v>507</v>
      </c>
      <c r="B4" s="120">
        <v>507</v>
      </c>
      <c r="C4" s="119" t="s">
        <v>1018</v>
      </c>
      <c r="D4" s="120">
        <v>76019756</v>
      </c>
      <c r="E4" s="119" t="s">
        <v>1216</v>
      </c>
      <c r="F4" s="121">
        <v>3.681</v>
      </c>
      <c r="G4" s="121">
        <v>-2230000</v>
      </c>
      <c r="H4" s="121">
        <v>-8089.5479999999998</v>
      </c>
      <c r="I4" s="122">
        <v>345.69008200000002</v>
      </c>
      <c r="J4" s="122">
        <v>-0.35270400000000002</v>
      </c>
      <c r="K4" s="120">
        <v>760197560</v>
      </c>
      <c r="L4" s="119" t="s">
        <v>1213</v>
      </c>
      <c r="M4" s="119" t="s">
        <v>1214</v>
      </c>
      <c r="N4" s="121">
        <v>2230000</v>
      </c>
      <c r="O4" s="121">
        <v>29676.368589999998</v>
      </c>
      <c r="P4" s="122">
        <v>-344.51457699999997</v>
      </c>
      <c r="Q4" s="122">
        <v>0.35150500000000001</v>
      </c>
      <c r="R4" s="121">
        <v>-101.25758999999999</v>
      </c>
      <c r="S4" s="119" t="s">
        <v>203</v>
      </c>
      <c r="T4" s="119" t="s">
        <v>203</v>
      </c>
      <c r="U4" s="119" t="s">
        <v>745</v>
      </c>
      <c r="V4" s="119" t="s">
        <v>313</v>
      </c>
      <c r="W4" s="119" t="s">
        <v>929</v>
      </c>
      <c r="X4" s="119" t="s">
        <v>1416</v>
      </c>
      <c r="Y4" s="119" t="s">
        <v>338</v>
      </c>
      <c r="Z4" s="123">
        <v>45364</v>
      </c>
      <c r="AA4" s="123">
        <v>45456</v>
      </c>
      <c r="AB4" s="119" t="s">
        <v>897</v>
      </c>
      <c r="AC4" s="119" t="s">
        <v>898</v>
      </c>
      <c r="AD4" s="119" t="s">
        <v>338</v>
      </c>
      <c r="AE4" s="119" t="s">
        <v>913</v>
      </c>
      <c r="AF4" s="119" t="s">
        <v>897</v>
      </c>
      <c r="AG4" s="119" t="s">
        <v>897</v>
      </c>
      <c r="AH4" s="122"/>
      <c r="AI4" s="121">
        <v>1</v>
      </c>
      <c r="AJ4" s="121"/>
      <c r="AK4" s="119"/>
      <c r="AL4" s="122"/>
      <c r="AM4" s="119" t="s">
        <v>1419</v>
      </c>
      <c r="AN4" s="122">
        <v>1.1755040000000001</v>
      </c>
      <c r="AO4" s="122">
        <v>-1.199E-3</v>
      </c>
    </row>
    <row r="7" spans="1:41" ht="15" customHeight="1">
      <c r="H7" s="132"/>
    </row>
    <row r="9" spans="1:41" ht="15" customHeight="1">
      <c r="H9" s="131"/>
    </row>
  </sheetData>
  <pageMargins left="0.7" right="0.7" top="0.75" bottom="0.75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>
      <selection activeCell="M32" sqref="M3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.25" bestFit="1" customWidth="1"/>
    <col min="5" max="5" width="8.625" bestFit="1" customWidth="1"/>
    <col min="6" max="6" width="10.5" bestFit="1" customWidth="1"/>
    <col min="7" max="7" width="9.375" bestFit="1" customWidth="1"/>
    <col min="8" max="8" width="11.5" bestFit="1" customWidth="1"/>
    <col min="9" max="9" width="8.875" bestFit="1" customWidth="1"/>
    <col min="10" max="10" width="11.375" bestFit="1" customWidth="1"/>
    <col min="11" max="11" width="8.5" bestFit="1" customWidth="1"/>
    <col min="12" max="12" width="9.625" bestFit="1" customWidth="1"/>
    <col min="13" max="14" width="9.25" bestFit="1" customWidth="1"/>
    <col min="15" max="15" width="6.25" bestFit="1" customWidth="1"/>
    <col min="16" max="16" width="4.375" bestFit="1" customWidth="1"/>
    <col min="17" max="17" width="7.625" bestFit="1" customWidth="1"/>
    <col min="18" max="18" width="11.5" bestFit="1" customWidth="1"/>
    <col min="19" max="19" width="10.5" bestFit="1" customWidth="1"/>
    <col min="20" max="20" width="5.375" bestFit="1" customWidth="1"/>
    <col min="21" max="21" width="8.75" bestFit="1" customWidth="1"/>
    <col min="22" max="22" width="9.375" bestFit="1" customWidth="1"/>
    <col min="23" max="23" width="8.875" bestFit="1" customWidth="1"/>
    <col min="24" max="24" width="7.875" bestFit="1" customWidth="1"/>
    <col min="25" max="25" width="11.5" bestFit="1" customWidth="1"/>
    <col min="26" max="26" width="10.375" bestFit="1" customWidth="1"/>
    <col min="27" max="27" width="8" bestFit="1" customWidth="1"/>
    <col min="28" max="28" width="10.25" bestFit="1" customWidth="1"/>
    <col min="29" max="29" width="8.375" bestFit="1" customWidth="1"/>
    <col min="30" max="30" width="11.375" bestFit="1" customWidth="1"/>
    <col min="31" max="31" width="7.375" bestFit="1" customWidth="1"/>
    <col min="32" max="32" width="9.25" bestFit="1" customWidth="1"/>
    <col min="33" max="33" width="8.625" bestFit="1" customWidth="1"/>
    <col min="34" max="34" width="7.625" bestFit="1" customWidth="1"/>
    <col min="35" max="35" width="9" bestFit="1" customWidth="1"/>
    <col min="36" max="36" width="9.125" bestFit="1" customWidth="1"/>
    <col min="37" max="38" width="7.25" bestFit="1" customWidth="1"/>
    <col min="39" max="39" width="11.375" bestFit="1" customWidth="1"/>
    <col min="40" max="40" width="11.125" bestFit="1" customWidth="1"/>
    <col min="41" max="41" width="10.125" bestFit="1" customWidth="1"/>
    <col min="42" max="42" width="9.75" bestFit="1" customWidth="1"/>
    <col min="43" max="43" width="7.375" bestFit="1" customWidth="1"/>
    <col min="44" max="44" width="10" bestFit="1" customWidth="1"/>
    <col min="45" max="45" width="9.25" bestFit="1" customWidth="1"/>
    <col min="46" max="46" width="9.875" bestFit="1" customWidth="1"/>
    <col min="47" max="47" width="7.5" bestFit="1" customWidth="1"/>
    <col min="48" max="49" width="11.5" bestFit="1" customWidth="1"/>
    <col min="50" max="50" width="11.625" customWidth="1"/>
    <col min="51" max="51" width="10.875" bestFit="1" customWidth="1"/>
    <col min="52" max="52" width="11.375" bestFit="1" customWidth="1"/>
    <col min="53" max="53" width="11" bestFit="1" customWidth="1"/>
  </cols>
  <sheetData>
    <row r="1" spans="1:53" ht="66.75" customHeight="1">
      <c r="A1" s="25" t="s">
        <v>49</v>
      </c>
      <c r="B1" s="25" t="s">
        <v>50</v>
      </c>
      <c r="C1" s="125" t="s">
        <v>150</v>
      </c>
      <c r="D1" s="25" t="s">
        <v>151</v>
      </c>
      <c r="E1" s="25" t="s">
        <v>152</v>
      </c>
      <c r="F1" s="1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5" t="s">
        <v>156</v>
      </c>
      <c r="O1" s="126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4" t="s">
        <v>72</v>
      </c>
      <c r="U1" s="25" t="s">
        <v>159</v>
      </c>
      <c r="V1" s="127" t="s">
        <v>62</v>
      </c>
      <c r="W1" s="25" t="s">
        <v>98</v>
      </c>
      <c r="X1" s="25" t="s">
        <v>85</v>
      </c>
      <c r="Y1" s="127" t="s">
        <v>160</v>
      </c>
      <c r="Z1" s="127" t="s">
        <v>74</v>
      </c>
      <c r="AA1" s="126" t="s">
        <v>73</v>
      </c>
      <c r="AB1" s="25" t="s">
        <v>86</v>
      </c>
      <c r="AC1" s="25" t="s">
        <v>161</v>
      </c>
      <c r="AD1" s="25" t="s">
        <v>162</v>
      </c>
      <c r="AE1" s="127" t="s">
        <v>163</v>
      </c>
      <c r="AF1" s="126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6" t="s">
        <v>106</v>
      </c>
      <c r="AO1" s="126" t="s">
        <v>107</v>
      </c>
      <c r="AP1" s="127" t="s">
        <v>169</v>
      </c>
      <c r="AQ1" s="25" t="s">
        <v>170</v>
      </c>
      <c r="AR1" s="124" t="s">
        <v>171</v>
      </c>
      <c r="AS1" s="124" t="s">
        <v>61</v>
      </c>
      <c r="AT1" s="25" t="s">
        <v>63</v>
      </c>
      <c r="AU1" s="25" t="s">
        <v>172</v>
      </c>
      <c r="AV1" s="25" t="s">
        <v>78</v>
      </c>
      <c r="AW1" s="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0">
        <v>507</v>
      </c>
      <c r="B2" s="120">
        <v>507</v>
      </c>
      <c r="C2" s="120"/>
      <c r="D2" s="119"/>
      <c r="E2" s="119"/>
      <c r="F2" s="120"/>
      <c r="G2" s="119"/>
      <c r="H2" s="119"/>
      <c r="I2" s="119"/>
      <c r="J2" s="119"/>
      <c r="K2" s="119"/>
      <c r="L2" s="119"/>
      <c r="M2" s="119"/>
      <c r="N2" s="120"/>
      <c r="O2" s="123"/>
      <c r="P2" s="119"/>
      <c r="Q2" s="119"/>
      <c r="R2" s="119"/>
      <c r="S2" s="119"/>
      <c r="T2" s="121"/>
      <c r="U2" s="119"/>
      <c r="V2" s="122"/>
      <c r="W2" s="119"/>
      <c r="X2" s="119"/>
      <c r="Y2" s="122"/>
      <c r="Z2" s="122"/>
      <c r="AA2" s="123"/>
      <c r="AB2" s="119"/>
      <c r="AC2" s="119"/>
      <c r="AD2" s="121">
        <v>0</v>
      </c>
      <c r="AE2" s="122"/>
      <c r="AF2" s="123"/>
      <c r="AG2" s="119"/>
      <c r="AH2" s="119"/>
      <c r="AI2" s="119"/>
      <c r="AJ2" s="119"/>
      <c r="AK2" s="119"/>
      <c r="AL2" s="119"/>
      <c r="AM2" s="119"/>
      <c r="AN2" s="123"/>
      <c r="AO2" s="123"/>
      <c r="AP2" s="122"/>
      <c r="AQ2" s="121">
        <v>0</v>
      </c>
      <c r="AR2" s="121"/>
      <c r="AS2" s="121"/>
      <c r="AT2" s="121">
        <v>0</v>
      </c>
      <c r="AU2" s="121">
        <v>0</v>
      </c>
      <c r="AV2" s="121">
        <v>0</v>
      </c>
      <c r="AW2" s="121">
        <v>0</v>
      </c>
      <c r="AX2" s="119"/>
      <c r="AY2" s="119"/>
      <c r="AZ2" s="122">
        <v>0</v>
      </c>
      <c r="BA2" s="122">
        <v>0</v>
      </c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625" bestFit="1" customWidth="1"/>
    <col min="13" max="13" width="7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9.375" bestFit="1" customWidth="1"/>
    <col min="21" max="21" width="10.375" bestFit="1" customWidth="1"/>
    <col min="22" max="22" width="7.25" bestFit="1" customWidth="1"/>
    <col min="23" max="23" width="11.375" bestFit="1" customWidth="1"/>
    <col min="24" max="24" width="11.125" bestFit="1" customWidth="1"/>
    <col min="25" max="25" width="8" bestFit="1" customWidth="1"/>
    <col min="26" max="26" width="9.25" bestFit="1" customWidth="1"/>
    <col min="27" max="27" width="7.875" bestFit="1" customWidth="1"/>
    <col min="28" max="28" width="9.875" bestFit="1" customWidth="1"/>
    <col min="29" max="29" width="11.375" bestFit="1" customWidth="1"/>
    <col min="30" max="30" width="11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6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4" t="s">
        <v>72</v>
      </c>
      <c r="T1" s="127" t="s">
        <v>62</v>
      </c>
      <c r="U1" s="127" t="s">
        <v>74</v>
      </c>
      <c r="V1" s="25" t="s">
        <v>103</v>
      </c>
      <c r="W1" s="25" t="s">
        <v>104</v>
      </c>
      <c r="X1" s="126" t="s">
        <v>106</v>
      </c>
      <c r="Y1" s="124" t="s">
        <v>76</v>
      </c>
      <c r="Z1" s="124" t="s">
        <v>61</v>
      </c>
      <c r="AA1" s="124" t="s">
        <v>77</v>
      </c>
      <c r="AB1" s="124" t="s">
        <v>63</v>
      </c>
      <c r="AC1" s="127" t="s">
        <v>64</v>
      </c>
      <c r="AD1" s="127" t="s">
        <v>65</v>
      </c>
    </row>
    <row r="2" spans="1:30" ht="15" customHeight="1">
      <c r="A2" s="120">
        <v>507</v>
      </c>
      <c r="B2" s="120">
        <v>507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23"/>
      <c r="O2" s="119"/>
      <c r="P2" s="119"/>
      <c r="Q2" s="119"/>
      <c r="R2" s="119"/>
      <c r="S2" s="121"/>
      <c r="T2" s="122"/>
      <c r="U2" s="122"/>
      <c r="V2" s="119"/>
      <c r="W2" s="119"/>
      <c r="X2" s="123"/>
      <c r="Y2" s="121"/>
      <c r="Z2" s="121"/>
      <c r="AA2" s="121"/>
      <c r="AB2" s="121"/>
      <c r="AC2" s="122"/>
      <c r="AD2" s="122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8.125" bestFit="1" customWidth="1"/>
    <col min="6" max="6" width="9.375" bestFit="1" customWidth="1"/>
    <col min="7" max="7" width="11.125" bestFit="1" customWidth="1"/>
    <col min="8" max="8" width="8.875" bestFit="1" customWidth="1"/>
    <col min="9" max="9" width="11.375" bestFit="1" customWidth="1"/>
    <col min="10" max="10" width="9.625" bestFit="1" customWidth="1"/>
    <col min="11" max="11" width="8.625" bestFit="1" customWidth="1"/>
    <col min="12" max="12" width="7.625" bestFit="1" customWidth="1"/>
    <col min="13" max="13" width="10.5" bestFit="1" customWidth="1"/>
    <col min="14" max="14" width="5.375" bestFit="1" customWidth="1"/>
    <col min="15" max="15" width="9.375" bestFit="1" customWidth="1"/>
    <col min="16" max="16" width="10.375" bestFit="1" customWidth="1"/>
    <col min="17" max="17" width="8.875" bestFit="1" customWidth="1"/>
    <col min="18" max="19" width="9.25" bestFit="1" customWidth="1"/>
    <col min="20" max="20" width="9.875" bestFit="1" customWidth="1"/>
    <col min="21" max="21" width="11.375" bestFit="1" customWidth="1"/>
    <col min="22" max="22" width="11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6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4" t="s">
        <v>72</v>
      </c>
      <c r="O1" s="127" t="s">
        <v>62</v>
      </c>
      <c r="P1" s="127" t="s">
        <v>74</v>
      </c>
      <c r="Q1" s="124" t="s">
        <v>60</v>
      </c>
      <c r="R1" s="124" t="s">
        <v>61</v>
      </c>
      <c r="S1" s="124" t="s">
        <v>174</v>
      </c>
      <c r="T1" s="124" t="s">
        <v>63</v>
      </c>
      <c r="U1" s="127" t="s">
        <v>64</v>
      </c>
      <c r="V1" s="127" t="s">
        <v>65</v>
      </c>
      <c r="W1" s="11"/>
      <c r="X1" s="11"/>
      <c r="Y1" s="11"/>
      <c r="Z1" s="11"/>
    </row>
    <row r="2" spans="1:26" ht="15" customHeight="1">
      <c r="A2" s="120">
        <v>507</v>
      </c>
      <c r="B2" s="120">
        <v>507</v>
      </c>
      <c r="C2" s="119"/>
      <c r="D2" s="119"/>
      <c r="E2" s="119"/>
      <c r="F2" s="119"/>
      <c r="G2" s="123"/>
      <c r="H2" s="119"/>
      <c r="I2" s="119"/>
      <c r="J2" s="119"/>
      <c r="K2" s="119"/>
      <c r="L2" s="119"/>
      <c r="M2" s="119"/>
      <c r="N2" s="121"/>
      <c r="O2" s="122"/>
      <c r="P2" s="122"/>
      <c r="Q2" s="121"/>
      <c r="R2" s="121"/>
      <c r="S2" s="121"/>
      <c r="T2" s="121"/>
      <c r="U2" s="122"/>
      <c r="V2" s="122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10" bestFit="1" customWidth="1"/>
    <col min="6" max="6" width="9.625" bestFit="1" customWidth="1"/>
    <col min="7" max="7" width="10.625" bestFit="1" customWidth="1"/>
    <col min="8" max="8" width="10.125" bestFit="1" customWidth="1"/>
    <col min="9" max="9" width="7.875" bestFit="1" customWidth="1"/>
    <col min="10" max="10" width="9.875" bestFit="1" customWidth="1"/>
    <col min="11" max="11" width="11.25" bestFit="1" customWidth="1"/>
    <col min="12" max="12" width="11.625" customWidth="1"/>
    <col min="13" max="14" width="7.25" bestFit="1" customWidth="1"/>
    <col min="15" max="15" width="11.375" bestFit="1" customWidth="1"/>
    <col min="16" max="16" width="11.125" bestFit="1" customWidth="1"/>
    <col min="17" max="17" width="10.5" bestFit="1" customWidth="1"/>
    <col min="18" max="18" width="7.5" bestFit="1" customWidth="1"/>
    <col min="19" max="19" width="9.875" bestFit="1" customWidth="1"/>
    <col min="20" max="21" width="11.5" bestFit="1" customWidth="1"/>
    <col min="22" max="22" width="10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6" t="s">
        <v>97</v>
      </c>
      <c r="H1" s="25" t="s">
        <v>177</v>
      </c>
      <c r="I1" s="25" t="s">
        <v>178</v>
      </c>
      <c r="J1" s="25" t="s">
        <v>179</v>
      </c>
      <c r="K1" s="127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6" t="s">
        <v>106</v>
      </c>
      <c r="Q1" s="25" t="s">
        <v>59</v>
      </c>
      <c r="R1" s="25" t="s">
        <v>172</v>
      </c>
      <c r="S1" s="25" t="s">
        <v>63</v>
      </c>
      <c r="T1" s="25" t="s">
        <v>78</v>
      </c>
      <c r="U1" s="25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20">
        <v>507</v>
      </c>
      <c r="B2" s="120">
        <v>507</v>
      </c>
      <c r="C2" s="119"/>
      <c r="D2" s="119"/>
      <c r="E2" s="119"/>
      <c r="F2" s="119"/>
      <c r="G2" s="123"/>
      <c r="H2" s="119"/>
      <c r="I2" s="119"/>
      <c r="J2" s="119"/>
      <c r="K2" s="122"/>
      <c r="L2" s="119"/>
      <c r="M2" s="119"/>
      <c r="N2" s="119"/>
      <c r="O2" s="119"/>
      <c r="P2" s="123"/>
      <c r="Q2" s="119"/>
      <c r="R2" s="121">
        <v>0</v>
      </c>
      <c r="S2" s="121">
        <v>0</v>
      </c>
      <c r="T2" s="121">
        <v>0</v>
      </c>
      <c r="U2" s="121">
        <v>0</v>
      </c>
      <c r="V2" s="119"/>
      <c r="W2" s="122">
        <v>0</v>
      </c>
      <c r="X2" s="122">
        <v>0</v>
      </c>
    </row>
  </sheetData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5" bestFit="1" customWidth="1"/>
    <col min="15" max="15" width="7.25" bestFit="1" customWidth="1"/>
    <col min="16" max="16" width="11.375" bestFit="1" customWidth="1"/>
    <col min="17" max="17" width="11.125" bestFit="1" customWidth="1"/>
    <col min="18" max="18" width="10.125" bestFit="1" customWidth="1"/>
    <col min="19" max="19" width="11.5" bestFit="1" customWidth="1"/>
    <col min="20" max="21" width="9.87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6" t="s">
        <v>106</v>
      </c>
      <c r="R1" s="126" t="s">
        <v>107</v>
      </c>
      <c r="S1" s="127" t="s">
        <v>182</v>
      </c>
      <c r="T1" s="124" t="s">
        <v>183</v>
      </c>
      <c r="U1" s="25" t="s">
        <v>63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0">
        <v>507</v>
      </c>
      <c r="B2" s="120">
        <v>507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19"/>
      <c r="Q2" s="123"/>
      <c r="R2" s="123"/>
      <c r="S2" s="122"/>
      <c r="T2" s="121"/>
      <c r="U2" s="121">
        <v>0</v>
      </c>
      <c r="V2" s="122">
        <v>0</v>
      </c>
      <c r="W2" s="122">
        <v>0</v>
      </c>
    </row>
  </sheetData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125" bestFit="1" customWidth="1"/>
    <col min="5" max="5" width="9.375" bestFit="1" customWidth="1"/>
    <col min="6" max="6" width="8.875" bestFit="1" customWidth="1"/>
    <col min="7" max="7" width="11.375" bestFit="1" customWidth="1"/>
    <col min="8" max="8" width="9.625" bestFit="1" customWidth="1"/>
    <col min="9" max="9" width="10.25" bestFit="1" customWidth="1"/>
    <col min="10" max="10" width="10.5" bestFit="1" customWidth="1"/>
    <col min="11" max="11" width="11.125" bestFit="1" customWidth="1"/>
    <col min="12" max="12" width="8.875" bestFit="1" customWidth="1"/>
    <col min="13" max="13" width="9.25" bestFit="1" customWidth="1"/>
    <col min="14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1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126" t="s">
        <v>186</v>
      </c>
      <c r="J1" s="25" t="s">
        <v>59</v>
      </c>
      <c r="K1" s="126" t="s">
        <v>106</v>
      </c>
      <c r="L1" s="124" t="s">
        <v>60</v>
      </c>
      <c r="M1" s="124" t="s">
        <v>61</v>
      </c>
      <c r="N1" s="124" t="s">
        <v>63</v>
      </c>
      <c r="O1" s="124" t="s">
        <v>78</v>
      </c>
      <c r="P1" s="25" t="s">
        <v>17</v>
      </c>
      <c r="Q1" s="127" t="s">
        <v>64</v>
      </c>
      <c r="R1" s="127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0">
        <v>507</v>
      </c>
      <c r="B2" s="120">
        <v>507</v>
      </c>
      <c r="C2" s="119"/>
      <c r="D2" s="120"/>
      <c r="E2" s="119"/>
      <c r="F2" s="119"/>
      <c r="G2" s="119"/>
      <c r="H2" s="119"/>
      <c r="I2" s="123"/>
      <c r="J2" s="119"/>
      <c r="K2" s="123"/>
      <c r="L2" s="121"/>
      <c r="M2" s="121"/>
      <c r="N2" s="121"/>
      <c r="O2" s="121"/>
      <c r="P2" s="119"/>
      <c r="Q2" s="122"/>
      <c r="R2" s="122"/>
    </row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.25" bestFit="1" customWidth="1"/>
    <col min="5" max="5" width="8.625" bestFit="1" customWidth="1"/>
    <col min="6" max="6" width="10.5" bestFit="1" customWidth="1"/>
    <col min="7" max="7" width="11.25" bestFit="1" customWidth="1"/>
    <col min="8" max="8" width="8.875" bestFit="1" customWidth="1"/>
    <col min="9" max="9" width="11.375" bestFit="1" customWidth="1"/>
    <col min="10" max="10" width="9.625" bestFit="1" customWidth="1"/>
    <col min="11" max="11" width="4.375" bestFit="1" customWidth="1"/>
    <col min="12" max="12" width="7.625" bestFit="1" customWidth="1"/>
    <col min="13" max="13" width="11.5" bestFit="1" customWidth="1"/>
    <col min="14" max="14" width="10.5" bestFit="1" customWidth="1"/>
    <col min="15" max="15" width="9.25" bestFit="1" customWidth="1"/>
    <col min="16" max="16" width="9.375" bestFit="1" customWidth="1"/>
    <col min="17" max="17" width="8.75" bestFit="1" customWidth="1"/>
    <col min="18" max="19" width="11.125" bestFit="1" customWidth="1"/>
    <col min="20" max="20" width="11.2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5" t="s">
        <v>150</v>
      </c>
      <c r="D1" s="25" t="s">
        <v>151</v>
      </c>
      <c r="E1" s="25" t="s">
        <v>152</v>
      </c>
      <c r="F1" s="125" t="s">
        <v>153</v>
      </c>
      <c r="G1" s="126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4" t="s">
        <v>61</v>
      </c>
      <c r="P1" s="127" t="s">
        <v>62</v>
      </c>
      <c r="Q1" s="25" t="s">
        <v>159</v>
      </c>
      <c r="R1" s="124" t="s">
        <v>188</v>
      </c>
      <c r="S1" s="124" t="s">
        <v>189</v>
      </c>
      <c r="T1" s="127" t="s">
        <v>190</v>
      </c>
      <c r="U1" s="11"/>
      <c r="V1" s="11"/>
      <c r="W1" s="11"/>
      <c r="X1" s="11"/>
      <c r="Y1" s="11"/>
      <c r="Z1" s="11"/>
    </row>
    <row r="2" spans="1:26" ht="15" customHeight="1">
      <c r="A2" s="120">
        <v>507</v>
      </c>
      <c r="B2" s="120">
        <v>507</v>
      </c>
      <c r="C2" s="120"/>
      <c r="D2" s="119"/>
      <c r="E2" s="119"/>
      <c r="F2" s="120"/>
      <c r="G2" s="123"/>
      <c r="H2" s="119"/>
      <c r="I2" s="119"/>
      <c r="J2" s="119"/>
      <c r="K2" s="119"/>
      <c r="L2" s="119"/>
      <c r="M2" s="119"/>
      <c r="N2" s="119"/>
      <c r="O2" s="121"/>
      <c r="P2" s="122"/>
      <c r="Q2" s="119"/>
      <c r="R2" s="121"/>
      <c r="S2" s="121"/>
      <c r="T2" s="122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>
      <selection activeCell="K30" sqref="K3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" bestFit="1" customWidth="1"/>
    <col min="5" max="5" width="9.75" bestFit="1" customWidth="1"/>
    <col min="6" max="6" width="9.375" bestFit="1" customWidth="1"/>
    <col min="7" max="7" width="6.5" bestFit="1" customWidth="1"/>
    <col min="8" max="8" width="9.375" bestFit="1" customWidth="1"/>
    <col min="9" max="9" width="8" bestFit="1" customWidth="1"/>
    <col min="10" max="10" width="10.5" bestFit="1" customWidth="1"/>
    <col min="11" max="11" width="10.125" bestFit="1" customWidth="1"/>
    <col min="12" max="12" width="12.625" bestFit="1" customWidth="1"/>
    <col min="13" max="13" width="9.875" bestFit="1" customWidth="1"/>
    <col min="14" max="14" width="13.125" bestFit="1" customWidth="1"/>
    <col min="15" max="15" width="11.125" bestFit="1" customWidth="1"/>
    <col min="16" max="16" width="9.5" bestFit="1" customWidth="1"/>
    <col min="17" max="17" width="11.125" bestFit="1" customWidth="1"/>
    <col min="18" max="26" width="11.625" customWidth="1"/>
  </cols>
  <sheetData>
    <row r="1" spans="1:26" ht="66.75" customHeight="1">
      <c r="A1" s="125" t="s">
        <v>49</v>
      </c>
      <c r="B1" s="125" t="s">
        <v>50</v>
      </c>
      <c r="C1" s="25" t="s">
        <v>54</v>
      </c>
      <c r="D1" s="25" t="s">
        <v>108</v>
      </c>
      <c r="E1" s="125" t="s">
        <v>109</v>
      </c>
      <c r="F1" s="25" t="s">
        <v>110</v>
      </c>
      <c r="G1" s="25" t="s">
        <v>111</v>
      </c>
      <c r="H1" s="125" t="s">
        <v>112</v>
      </c>
      <c r="I1" s="25" t="s">
        <v>113</v>
      </c>
      <c r="J1" s="25" t="s">
        <v>59</v>
      </c>
      <c r="K1" s="126" t="s">
        <v>191</v>
      </c>
      <c r="L1" s="124" t="s">
        <v>192</v>
      </c>
      <c r="M1" s="124" t="s">
        <v>193</v>
      </c>
      <c r="N1" s="124" t="s">
        <v>194</v>
      </c>
      <c r="O1" s="124" t="s">
        <v>195</v>
      </c>
      <c r="P1" s="127" t="s">
        <v>196</v>
      </c>
      <c r="Q1" s="126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0">
        <v>507</v>
      </c>
      <c r="B2" s="120">
        <v>507</v>
      </c>
      <c r="C2" s="119"/>
      <c r="D2" s="119"/>
      <c r="E2" s="120"/>
      <c r="F2" s="119"/>
      <c r="G2" s="119"/>
      <c r="H2" s="120"/>
      <c r="I2" s="119"/>
      <c r="J2" s="119"/>
      <c r="K2" s="123"/>
      <c r="L2" s="121"/>
      <c r="M2" s="121"/>
      <c r="N2" s="121"/>
      <c r="O2" s="121"/>
      <c r="P2" s="122"/>
      <c r="Q2" s="123"/>
    </row>
  </sheetData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סקירת רו"ח מבקר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2024-06-20T11:17:33Z</dcterms:modified>
</cp:coreProperties>
</file>