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3.2024\כל הדוחות לאתר\"/>
    </mc:Choice>
  </mc:AlternateContent>
  <xr:revisionPtr revIDLastSave="0" documentId="13_ncr:1_{757673D9-3E13-4C4E-BE19-39B27C025E68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סקירת רו&quot;ח מבקר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3" i="2" l="1"/>
  <c r="B8" i="2" l="1"/>
  <c r="B7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4" i="2" l="1"/>
  <c r="E20" i="2"/>
  <c r="E21" i="2"/>
  <c r="E6" i="2"/>
  <c r="E7" i="2"/>
  <c r="E23" i="2"/>
  <c r="E9" i="2"/>
  <c r="E10" i="2"/>
  <c r="E11" i="2"/>
  <c r="E28" i="2"/>
  <c r="E14" i="2"/>
  <c r="E16" i="2"/>
  <c r="E18" i="2"/>
  <c r="E5" i="2"/>
  <c r="E8" i="2"/>
  <c r="E24" i="2"/>
  <c r="E25" i="2"/>
  <c r="E26" i="2"/>
  <c r="E27" i="2"/>
  <c r="E12" i="2"/>
  <c r="E29" i="2"/>
  <c r="E22" i="2"/>
  <c r="E13" i="2"/>
  <c r="E15" i="2"/>
  <c r="E17" i="2"/>
  <c r="E19" i="2"/>
  <c r="E3" i="2"/>
  <c r="E30" i="2" l="1"/>
</calcChain>
</file>

<file path=xl/sharedStrings.xml><?xml version="1.0" encoding="utf-8"?>
<sst xmlns="http://schemas.openxmlformats.org/spreadsheetml/2006/main" count="5220" uniqueCount="1412">
  <si>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</si>
  <si>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</si>
  <si>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</si>
  <si>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</si>
  <si>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</si>
  <si>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</si>
  <si>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</si>
  <si>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</si>
  <si>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</si>
  <si>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</si>
  <si>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</si>
  <si>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</si>
  <si>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</si>
  <si>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</si>
  <si>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</si>
  <si>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</si>
  <si>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</si>
  <si>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</si>
  <si>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</si>
  <si>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</si>
  <si>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</si>
  <si>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</si>
  <si>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</si>
  <si>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</si>
  <si>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</si>
  <si>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</si>
  <si>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</si>
  <si>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</si>
  <si>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</si>
  <si>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</si>
  <si>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</si>
  <si>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</si>
  <si>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</si>
  <si>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</si>
  <si>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</si>
  <si>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</si>
  <si>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</si>
  <si>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</si>
  <si>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</si>
  <si>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</si>
  <si>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</si>
  <si>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</si>
  <si>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</si>
  <si>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</si>
  <si>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</si>
  <si>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</si>
  <si>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</si>
  <si>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</si>
  <si>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</si>
  <si>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</si>
  <si>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</si>
  <si>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</si>
  <si>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</si>
  <si>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</si>
  <si>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</si>
  <si>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</si>
  <si>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</si>
  <si>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</si>
  <si>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</si>
  <si>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</si>
  <si>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</si>
  <si>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</si>
  <si>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</si>
  <si>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</si>
  <si>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</si>
  <si>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</si>
  <si>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</si>
  <si>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</si>
  <si>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</si>
  <si>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</si>
  <si>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</si>
  <si>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</si>
  <si>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</si>
  <si>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</si>
  <si>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</si>
  <si>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</si>
  <si>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</si>
  <si>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</si>
  <si>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</si>
  <si>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</si>
  <si>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</si>
  <si>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</si>
  <si>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</si>
  <si>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</si>
  <si>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</si>
  <si>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</si>
  <si>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</si>
  <si>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</si>
  <si>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</si>
  <si>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</si>
  <si>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</si>
  <si>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</si>
  <si>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</si>
  <si>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</si>
  <si>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</si>
  <si>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</si>
  <si>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</si>
  <si>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</si>
  <si>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</si>
  <si>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</si>
  <si>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</si>
  <si>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</si>
  <si>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</si>
  <si>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</si>
  <si>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</si>
  <si>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</si>
  <si>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</si>
  <si>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</si>
  <si>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</si>
  <si>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</si>
  <si>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</si>
  <si>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</si>
  <si>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</si>
  <si>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</si>
  <si>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</si>
  <si>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</si>
  <si>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</si>
  <si>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</si>
  <si>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</si>
  <si>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</si>
  <si>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</si>
  <si>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</si>
  <si>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</si>
  <si>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</si>
  <si>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</si>
  <si>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</si>
  <si>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</si>
  <si>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</si>
  <si>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</si>
  <si>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</si>
  <si>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</si>
  <si>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</si>
  <si>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</si>
  <si>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</si>
  <si>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</si>
  <si>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</si>
  <si>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</si>
  <si>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</si>
  <si>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</si>
  <si>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</si>
  <si>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</si>
  <si>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</si>
  <si>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</si>
  <si>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</si>
  <si>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</si>
  <si>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</si>
  <si>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</si>
  <si>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</si>
  <si>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</si>
  <si>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</si>
  <si>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</si>
  <si>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</si>
  <si>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</si>
  <si>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</si>
  <si>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</si>
  <si>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</si>
  <si>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</si>
  <si>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</si>
  <si>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</si>
  <si>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</si>
  <si>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</si>
  <si>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</si>
  <si>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</si>
  <si>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</si>
  <si>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</si>
  <si>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</si>
  <si>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</si>
  <si>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</si>
  <si>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</si>
  <si>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</si>
  <si>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</si>
  <si>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</si>
  <si>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</si>
  <si>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</si>
  <si>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</si>
  <si>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</si>
  <si>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</si>
  <si>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</si>
  <si>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</si>
  <si>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</si>
  <si>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</si>
  <si>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</si>
  <si>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</si>
  <si>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</si>
  <si>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</si>
  <si>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</si>
  <si>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</si>
  <si>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</si>
  <si>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</si>
  <si>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</si>
  <si>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</si>
  <si>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</si>
  <si>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</si>
  <si>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</si>
  <si>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</si>
  <si>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</si>
  <si>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</si>
  <si>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</si>
  <si>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</si>
  <si>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</si>
  <si>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</si>
  <si>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</si>
  <si>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</si>
  <si>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</si>
  <si>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</si>
  <si>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</si>
  <si>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</si>
  <si>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</si>
  <si>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</si>
  <si>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</si>
  <si>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</si>
  <si>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</si>
  <si>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</si>
  <si>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</si>
  <si>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</si>
  <si>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</si>
  <si>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</si>
  <si>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</si>
  <si>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</si>
  <si>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</si>
  <si>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</si>
  <si>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</si>
  <si>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</si>
  <si>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</si>
  <si>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</si>
  <si>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</si>
  <si>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</si>
  <si>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</si>
  <si>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</si>
  <si>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</si>
  <si>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</si>
  <si>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</si>
  <si>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</si>
  <si>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</si>
  <si>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</si>
  <si>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</si>
  <si>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</si>
  <si>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</si>
  <si>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</si>
  <si>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</si>
  <si>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</si>
  <si>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</si>
  <si>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</si>
  <si>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</si>
  <si>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</si>
  <si>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</si>
  <si>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</si>
  <si>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</si>
  <si>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</si>
  <si>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</si>
  <si>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</si>
  <si>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</si>
  <si>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</si>
  <si>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</si>
  <si>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</si>
  <si>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</si>
  <si>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</si>
  <si>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</si>
  <si>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</si>
  <si>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</si>
  <si>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</si>
  <si>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</si>
  <si>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</si>
  <si>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</si>
  <si>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</si>
  <si>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</si>
  <si>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</si>
  <si>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</si>
  <si>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</si>
  <si>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</si>
  <si>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</si>
  <si>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</si>
  <si>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</si>
  <si>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</si>
  <si>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</si>
  <si>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</si>
  <si>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</si>
  <si>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</si>
  <si>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</si>
  <si>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</si>
  <si>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</si>
  <si>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</si>
  <si>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</si>
  <si>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</si>
  <si>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</si>
  <si>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</si>
  <si>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</si>
  <si>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</si>
  <si>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</si>
  <si>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</si>
  <si>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</si>
  <si>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</si>
  <si>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</si>
  <si>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</si>
  <si>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</si>
  <si>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</si>
  <si>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</si>
  <si>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</si>
  <si>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</si>
  <si>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</si>
  <si>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</si>
  <si>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</si>
  <si>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</si>
  <si>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</si>
  <si>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</si>
  <si>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</si>
  <si>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</si>
  <si>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</si>
  <si>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</si>
  <si>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</si>
  <si>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</si>
  <si>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</si>
  <si>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</si>
  <si>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</si>
  <si>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</si>
  <si>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</si>
  <si>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</si>
  <si>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</si>
  <si>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</si>
  <si>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</si>
  <si>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</si>
  <si>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</si>
  <si>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</si>
  <si>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</si>
  <si>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</si>
  <si>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</si>
  <si>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</si>
  <si>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</si>
  <si>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</si>
  <si>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</si>
  <si>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</si>
  <si>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</si>
  <si>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</si>
  <si>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</si>
  <si>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</si>
  <si>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</si>
  <si>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</si>
  <si>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</si>
  <si>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</si>
  <si>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</si>
  <si>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</si>
  <si>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</si>
  <si>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</si>
  <si>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</si>
  <si>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</si>
  <si>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</si>
  <si>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</si>
  <si>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</si>
  <si>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</si>
  <si>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</si>
  <si>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</si>
  <si>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</si>
  <si>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</si>
  <si>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</si>
  <si>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</si>
  <si>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</si>
  <si>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</si>
  <si>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</si>
  <si>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</si>
  <si>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</si>
  <si>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</si>
  <si>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</si>
  <si>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</si>
  <si>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</si>
  <si>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</si>
  <si>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</si>
  <si>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</si>
  <si>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</si>
  <si>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</si>
  <si>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</si>
  <si>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</si>
  <si>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</si>
  <si>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</si>
  <si>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</si>
  <si>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</si>
  <si>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</si>
  <si>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</si>
  <si>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</si>
  <si>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</si>
  <si>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</si>
  <si>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</si>
  <si>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</si>
  <si>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</si>
  <si>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</si>
  <si>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</si>
  <si>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</si>
  <si>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</si>
  <si>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</si>
  <si>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</si>
  <si>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</si>
  <si>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</si>
  <si>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</si>
  <si>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</si>
  <si>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</si>
  <si>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</si>
  <si>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</si>
  <si>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</si>
  <si>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</si>
  <si>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</si>
  <si>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</si>
  <si>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</si>
  <si>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</si>
  <si>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</si>
  <si>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</si>
  <si>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</si>
  <si>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</si>
  <si>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</si>
  <si>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</si>
  <si>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</si>
  <si>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</si>
  <si>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</si>
  <si>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</si>
  <si>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</si>
  <si>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</si>
  <si>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</si>
  <si>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</si>
  <si>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</si>
  <si>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</si>
  <si>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</si>
  <si>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</si>
  <si>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</si>
  <si>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</si>
  <si>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</si>
  <si>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</si>
  <si>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</si>
  <si>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</si>
  <si>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</si>
  <si>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</si>
  <si>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</si>
  <si>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</si>
  <si>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</si>
  <si>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</si>
  <si>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</si>
  <si>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</si>
  <si>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</si>
  <si>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</si>
  <si>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</si>
  <si>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</si>
  <si>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</si>
  <si>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</si>
  <si>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</si>
  <si>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</si>
  <si>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</si>
  <si>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</si>
  <si>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</si>
  <si>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</si>
  <si>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</si>
  <si>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</si>
  <si>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</si>
  <si>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</si>
  <si>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</si>
  <si>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</si>
  <si>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</si>
  <si>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</si>
  <si>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</si>
  <si>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</si>
  <si>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</si>
  <si>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</si>
  <si>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</si>
  <si>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</si>
  <si>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</si>
  <si>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</si>
  <si>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</si>
  <si>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</si>
  <si>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</si>
  <si>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</si>
  <si>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</si>
  <si>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</si>
  <si>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</si>
  <si>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</si>
  <si>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</si>
  <si>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</si>
  <si>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</si>
  <si>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</si>
  <si>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</si>
  <si>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</si>
  <si>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</si>
  <si>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</si>
  <si>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</si>
  <si>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</si>
  <si>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</si>
  <si>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</si>
  <si>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</si>
  <si>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</si>
  <si>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</si>
  <si>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</si>
  <si>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</si>
  <si>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</si>
  <si>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</si>
  <si>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</si>
  <si>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</si>
  <si>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</si>
  <si>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</si>
  <si>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</si>
  <si>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</si>
  <si>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</si>
  <si>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</si>
  <si>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</si>
  <si>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</si>
  <si>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</si>
  <si>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</si>
  <si>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</si>
  <si>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</si>
  <si>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</si>
  <si>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</si>
  <si>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</si>
  <si>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</si>
  <si>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</si>
  <si>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</si>
  <si>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</si>
  <si>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</si>
  <si>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</si>
  <si>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</si>
  <si>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</si>
  <si>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</si>
  <si>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</si>
  <si>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</si>
  <si>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</si>
  <si>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</si>
  <si>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</si>
  <si>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</si>
  <si>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</si>
  <si>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</si>
  <si>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</si>
  <si>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</si>
  <si>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</si>
  <si>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</si>
  <si>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</si>
  <si>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</si>
  <si>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</si>
  <si>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</si>
  <si>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</si>
  <si>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</si>
  <si>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</si>
  <si>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</si>
  <si>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</si>
  <si>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</si>
  <si>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</si>
  <si>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</si>
  <si>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</si>
  <si>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</si>
  <si>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</si>
  <si>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</si>
  <si>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</si>
  <si>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</si>
  <si>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</si>
  <si>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</si>
  <si>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</si>
  <si>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</si>
  <si>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</si>
  <si>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</si>
  <si>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</si>
  <si>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</si>
  <si>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</si>
  <si>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</si>
  <si>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</si>
  <si>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</si>
  <si>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</si>
  <si>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</si>
  <si>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</si>
  <si>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</si>
  <si>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</si>
  <si>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</si>
  <si>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</si>
  <si>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</si>
  <si>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</si>
  <si>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</si>
  <si>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</si>
  <si>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</si>
  <si>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</si>
  <si>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</si>
  <si>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</si>
  <si>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</si>
  <si>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</si>
  <si>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</si>
  <si>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</si>
  <si>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</si>
  <si>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</si>
  <si>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</si>
  <si>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</si>
  <si>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</si>
  <si>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</si>
  <si>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</si>
  <si>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</si>
  <si>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</si>
  <si>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</si>
  <si>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</si>
  <si>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</si>
  <si>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</si>
  <si>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</si>
  <si>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</si>
  <si>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</si>
  <si>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</si>
  <si>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</si>
  <si>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</si>
  <si>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</si>
  <si>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</si>
  <si>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</si>
  <si>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</si>
  <si>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</si>
  <si>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</si>
  <si>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</si>
  <si>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</si>
  <si>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</si>
  <si>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</si>
  <si>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</si>
  <si>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</si>
  <si>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</si>
  <si>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</si>
  <si>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</si>
  <si>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</si>
  <si>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</si>
  <si>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</si>
  <si>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</si>
  <si>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</si>
  <si>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</si>
  <si>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</si>
  <si>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</si>
  <si>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</si>
  <si>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</si>
  <si>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</si>
  <si>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</si>
  <si>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</si>
  <si>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</si>
  <si>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</si>
  <si>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</si>
  <si>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</si>
  <si>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</si>
  <si>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</si>
  <si>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</si>
  <si>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</si>
  <si>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</si>
  <si>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</si>
  <si>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</si>
  <si>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</si>
  <si>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</si>
  <si>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</si>
  <si>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</si>
  <si>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</si>
  <si>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</si>
  <si>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</si>
  <si>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</si>
  <si>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</si>
  <si>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</si>
  <si>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</si>
  <si>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</si>
  <si>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</si>
  <si>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</si>
  <si>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</si>
  <si>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</si>
  <si>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</si>
  <si>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</si>
  <si>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</si>
  <si>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</si>
  <si>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</si>
  <si>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</si>
  <si>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</si>
  <si>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</si>
  <si>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</si>
  <si>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</si>
  <si>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</si>
  <si>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</si>
  <si>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</si>
  <si>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</si>
  <si>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</si>
  <si>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</si>
  <si>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</si>
  <si>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</si>
  <si>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</si>
  <si>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</si>
  <si>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</si>
  <si>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</si>
  <si>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</si>
  <si>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</si>
  <si>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</si>
  <si>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</si>
  <si>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</si>
  <si>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</si>
  <si>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</si>
  <si>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</si>
  <si>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</si>
  <si>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</si>
  <si>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</si>
  <si>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</si>
  <si>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</si>
  <si>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</si>
  <si>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</si>
  <si>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</si>
  <si>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</si>
  <si>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</si>
  <si>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</si>
  <si>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</si>
  <si>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</si>
  <si>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</si>
  <si>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</si>
  <si>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</si>
  <si>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</si>
  <si>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</si>
  <si>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</si>
  <si>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</si>
  <si>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</si>
  <si>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</si>
  <si>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</si>
  <si>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</si>
  <si>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</si>
  <si>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</si>
  <si>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</si>
  <si>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</si>
  <si>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</si>
  <si>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</si>
  <si>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</si>
  <si>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</si>
  <si>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</si>
  <si>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</si>
  <si>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</si>
  <si>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</si>
  <si>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</si>
  <si>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</si>
  <si>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</si>
  <si>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</si>
  <si>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</si>
  <si>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</si>
  <si>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</si>
  <si>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</si>
  <si>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</si>
  <si>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</si>
  <si>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</si>
  <si>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</si>
  <si>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</si>
  <si>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</si>
  <si>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</si>
  <si>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</si>
  <si>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</si>
  <si>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</si>
  <si>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</si>
  <si>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</si>
  <si>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</si>
  <si>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</si>
  <si>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</si>
  <si>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</si>
  <si>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</si>
  <si>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</si>
  <si>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</si>
  <si>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</si>
  <si>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</si>
  <si>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</si>
  <si>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</si>
  <si>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</si>
  <si>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</si>
  <si>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</si>
  <si>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</si>
  <si>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</si>
  <si>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</si>
  <si>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</si>
  <si>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</si>
  <si>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</si>
  <si>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</si>
  <si>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</si>
  <si>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</si>
  <si>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</si>
  <si>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</si>
  <si>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</si>
  <si>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</si>
  <si>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</si>
  <si>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</si>
  <si>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</si>
  <si>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</si>
  <si>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</si>
  <si>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</si>
  <si>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</si>
  <si>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</si>
  <si>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</si>
  <si>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</si>
  <si>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</si>
  <si>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</si>
  <si>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</si>
  <si>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</si>
  <si>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</si>
  <si>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</si>
  <si>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</si>
  <si>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</si>
  <si>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</si>
  <si>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</si>
  <si>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</si>
  <si>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</si>
  <si>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</si>
  <si>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</si>
  <si>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</si>
  <si>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</si>
  <si>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</si>
  <si>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</si>
  <si>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</si>
  <si>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</si>
  <si>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</si>
  <si>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</si>
  <si>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</si>
  <si>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</si>
  <si>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</si>
  <si>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</si>
  <si>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</si>
  <si>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</si>
  <si>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</si>
  <si>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</si>
  <si>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</si>
  <si>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</si>
  <si>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</si>
  <si>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</si>
  <si>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</si>
  <si>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</si>
  <si>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</si>
  <si>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</si>
  <si>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</si>
  <si>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</si>
  <si>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</si>
  <si>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</si>
  <si>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</si>
  <si>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</si>
  <si>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</si>
  <si>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</si>
  <si>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</si>
  <si>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</si>
  <si>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</si>
  <si>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</si>
  <si>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</si>
  <si>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</si>
  <si>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</si>
  <si>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</si>
  <si>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</si>
  <si>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</si>
  <si>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</si>
  <si>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</si>
  <si>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</si>
  <si>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</si>
  <si>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</si>
  <si>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</si>
  <si>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</si>
  <si>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</si>
  <si>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</si>
  <si>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</si>
  <si>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</si>
  <si>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</si>
  <si>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</si>
  <si>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</si>
  <si>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</si>
  <si>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</si>
  <si>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</si>
  <si>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</si>
  <si>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</si>
  <si>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</si>
  <si>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</si>
  <si>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</si>
  <si>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</si>
  <si>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</si>
  <si>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</si>
  <si>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</si>
  <si>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</si>
  <si>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</si>
  <si>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</si>
  <si>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</si>
  <si>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</si>
  <si>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</si>
  <si>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</si>
  <si>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</si>
  <si>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</si>
  <si>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</si>
  <si>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</si>
  <si>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</si>
  <si>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</si>
  <si>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</si>
  <si>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</si>
  <si>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</si>
  <si>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</si>
  <si>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</si>
  <si>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</si>
  <si>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</si>
  <si>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</si>
  <si>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</si>
  <si>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</si>
  <si>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</si>
  <si>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</si>
  <si>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</si>
  <si>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</si>
  <si>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</si>
  <si>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</si>
  <si>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</si>
  <si>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</si>
  <si>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</si>
  <si>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</si>
  <si>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</si>
  <si>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</si>
  <si>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</si>
  <si>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</si>
  <si>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</si>
  <si>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</si>
  <si>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</si>
  <si>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</si>
  <si>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</si>
  <si>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</si>
  <si>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</si>
  <si>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</si>
  <si>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</si>
  <si>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</si>
  <si>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</si>
  <si>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</si>
  <si>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</si>
  <si>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</si>
  <si>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</si>
  <si>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</si>
  <si>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</si>
  <si>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</si>
  <si>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</si>
  <si>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</si>
  <si>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</si>
  <si>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</si>
  <si>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</si>
  <si>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</si>
  <si>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</si>
  <si>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</si>
  <si>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</si>
  <si>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</si>
  <si>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</si>
  <si>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</si>
  <si>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</si>
  <si>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</si>
  <si>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</si>
  <si>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</si>
  <si>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</si>
  <si>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</si>
  <si>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</si>
  <si>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</si>
  <si>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</si>
  <si>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</si>
  <si>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</si>
  <si>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</si>
  <si>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</si>
  <si>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</si>
  <si>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</si>
  <si>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</si>
  <si>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</si>
  <si>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</si>
  <si>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</si>
  <si>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</si>
  <si>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</si>
  <si>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</si>
  <si>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</si>
  <si>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</si>
  <si>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</si>
  <si>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</si>
  <si>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</si>
  <si>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</si>
  <si>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</si>
  <si>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</si>
  <si>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</si>
  <si>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</si>
  <si>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</si>
  <si>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</si>
  <si>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</si>
  <si>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</si>
  <si>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</si>
  <si>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</si>
  <si>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</si>
  <si>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</si>
  <si>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</si>
  <si>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</si>
  <si>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</si>
  <si>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</si>
  <si>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</si>
  <si>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</si>
  <si>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</si>
  <si>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</si>
  <si>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</si>
  <si>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</si>
  <si>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</si>
  <si>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</si>
  <si>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</si>
  <si>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</si>
  <si>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</si>
  <si>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</si>
  <si>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</si>
  <si>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</si>
  <si>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</si>
  <si>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</si>
  <si>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</si>
  <si>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</si>
  <si>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</si>
  <si>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</si>
  <si>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</si>
  <si>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</si>
  <si>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</si>
  <si>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</si>
  <si>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</si>
  <si>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</si>
  <si>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</si>
  <si>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</si>
  <si>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</si>
  <si>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</si>
  <si>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</si>
  <si>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</si>
  <si>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</si>
  <si>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</si>
  <si>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</si>
  <si>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</si>
  <si>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</si>
  <si>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</si>
  <si>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</si>
  <si>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</si>
  <si>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</si>
  <si>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</si>
  <si>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</si>
  <si>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</si>
  <si>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</si>
  <si>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</si>
  <si>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</si>
  <si>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</si>
  <si>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</si>
  <si>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</si>
  <si>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</si>
  <si>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</si>
  <si>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</si>
  <si>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</si>
  <si>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</si>
  <si>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</si>
  <si>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</si>
  <si>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</si>
  <si>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</si>
  <si>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</si>
  <si>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</si>
  <si>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</si>
  <si>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</si>
  <si>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</si>
  <si>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</si>
  <si>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</si>
  <si>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</si>
  <si>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</si>
  <si>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</si>
  <si>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</si>
  <si>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</si>
  <si>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</si>
  <si>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</si>
  <si>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</si>
  <si>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</si>
  <si>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</si>
  <si>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</si>
  <si>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</si>
  <si>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</si>
  <si>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</si>
  <si>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</si>
  <si>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</si>
  <si>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</si>
  <si>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</si>
  <si>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</si>
  <si>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</si>
  <si>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</si>
  <si>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</si>
  <si>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</si>
  <si>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</si>
  <si>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</si>
  <si>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</si>
  <si>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</si>
  <si>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</si>
  <si>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</si>
  <si>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</si>
  <si>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</si>
  <si>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</si>
  <si>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</si>
  <si>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</si>
  <si>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</si>
  <si>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</si>
  <si>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</si>
  <si>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</si>
  <si>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</si>
  <si>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</si>
  <si>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</si>
  <si>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</si>
  <si>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</si>
  <si>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</si>
  <si>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</si>
  <si>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</si>
  <si>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</si>
  <si>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</si>
  <si>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</si>
  <si>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</si>
  <si>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</si>
  <si>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</si>
  <si>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</si>
  <si>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</si>
  <si>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</si>
  <si>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</si>
  <si>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</si>
  <si>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</si>
  <si>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</si>
  <si>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</si>
  <si>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</si>
  <si>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</si>
  <si>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</si>
  <si>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</si>
  <si>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</si>
  <si>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</si>
  <si>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</si>
  <si>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</si>
  <si>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</si>
  <si>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</si>
  <si>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</si>
  <si>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</si>
  <si>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</si>
  <si>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</si>
  <si>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</si>
  <si>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</si>
  <si>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</si>
  <si>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</si>
  <si>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</si>
  <si>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</si>
  <si>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</si>
  <si>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</si>
  <si>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</si>
  <si>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</si>
  <si>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</si>
  <si>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</si>
  <si>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</si>
  <si>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</si>
  <si>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</si>
  <si>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</si>
  <si>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</si>
  <si>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</si>
  <si>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</si>
  <si>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</si>
  <si>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</si>
  <si>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</si>
  <si>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</si>
  <si>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</si>
  <si>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</si>
  <si>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</si>
  <si>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</si>
  <si>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</si>
  <si>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</si>
  <si>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</si>
  <si>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</si>
  <si>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</si>
  <si>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</si>
  <si>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</si>
  <si>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</si>
  <si>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</si>
  <si>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</si>
  <si>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</si>
  <si>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</si>
  <si>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</si>
  <si>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</si>
  <si>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</si>
  <si>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</si>
  <si>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</si>
  <si>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</si>
  <si>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</si>
  <si>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</si>
  <si>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</si>
  <si>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</si>
  <si>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</si>
  <si>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</si>
  <si>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</si>
  <si>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</si>
  <si>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</si>
  <si>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</si>
  <si>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</si>
  <si>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</si>
  <si>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</si>
  <si>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</si>
  <si>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</si>
  <si>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</si>
  <si>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</si>
  <si>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</si>
  <si>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</si>
  <si>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</si>
  <si>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</si>
  <si>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</si>
  <si>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</si>
  <si>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</si>
  <si>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</si>
  <si>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</si>
  <si>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</si>
  <si>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</si>
  <si>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</si>
  <si>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</si>
  <si>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</si>
  <si>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</si>
  <si>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</si>
  <si>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</si>
  <si>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</si>
  <si>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</si>
  <si>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</si>
  <si>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</si>
  <si>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</si>
  <si>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</si>
  <si>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</si>
  <si>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</si>
  <si>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</si>
  <si>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</si>
  <si>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</si>
  <si>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</si>
  <si>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</si>
  <si>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</si>
  <si>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</si>
  <si>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</si>
  <si>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</si>
  <si>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</si>
  <si>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</si>
  <si>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</si>
  <si>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</si>
  <si>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מזרחי</t>
  </si>
  <si>
    <t>20-21</t>
  </si>
  <si>
    <t>ilAAA</t>
  </si>
  <si>
    <t>USD</t>
  </si>
  <si>
    <t>בנק לאומי</t>
  </si>
  <si>
    <t>10-800</t>
  </si>
  <si>
    <t>CAD</t>
  </si>
  <si>
    <t>ILS</t>
  </si>
  <si>
    <t>1.000000</t>
  </si>
  <si>
    <t>GBP</t>
  </si>
  <si>
    <t>בנק הפועלים</t>
  </si>
  <si>
    <t>12-600</t>
  </si>
  <si>
    <t>EUR</t>
  </si>
  <si>
    <t>ממשלת ישראל</t>
  </si>
  <si>
    <t>ממשל שקלית 0537</t>
  </si>
  <si>
    <t>IL0011661803</t>
  </si>
  <si>
    <t>ilRF</t>
  </si>
  <si>
    <t>ממשל שקלית 425</t>
  </si>
  <si>
    <t>IL0011626681</t>
  </si>
  <si>
    <t>ממשל צמודה 1131</t>
  </si>
  <si>
    <t>IL0011722209</t>
  </si>
  <si>
    <t>ממשלתי שקלי 142</t>
  </si>
  <si>
    <t>IL0011254005</t>
  </si>
  <si>
    <t>ממשל צמודה 0726</t>
  </si>
  <si>
    <t>IL0011695645</t>
  </si>
  <si>
    <t>מקמ 0714</t>
  </si>
  <si>
    <t>IL0082407151</t>
  </si>
  <si>
    <t>ממשל שקלית 0226</t>
  </si>
  <si>
    <t>IL0011746976</t>
  </si>
  <si>
    <t>ממשל קצרה 0824</t>
  </si>
  <si>
    <t>IL0011999757</t>
  </si>
  <si>
    <t>מקמ 0914</t>
  </si>
  <si>
    <t>IL0082409132</t>
  </si>
  <si>
    <t>ממשלתי שקלי 347</t>
  </si>
  <si>
    <t>IL0011401937</t>
  </si>
  <si>
    <t>ממשל צמודה 0527</t>
  </si>
  <si>
    <t>IL0011408478</t>
  </si>
  <si>
    <t>מקמ  1114</t>
  </si>
  <si>
    <t>IL0082411195</t>
  </si>
  <si>
    <t>חברת החשמל לישראל בע"מ</t>
  </si>
  <si>
    <t>חשמל אגח 27</t>
  </si>
  <si>
    <t>IL0060002107</t>
  </si>
  <si>
    <t>סחיר_x000D_</t>
  </si>
  <si>
    <t>AA</t>
  </si>
  <si>
    <t>מזרחי טפחות הנפקות</t>
  </si>
  <si>
    <t>מזרחי טפחות הנפקות 46</t>
  </si>
  <si>
    <t>IL0023102259</t>
  </si>
  <si>
    <t>פועלים אגח 201</t>
  </si>
  <si>
    <t>IL0011913451</t>
  </si>
  <si>
    <t>אמות השקעות</t>
  </si>
  <si>
    <t>אמות אגח ח</t>
  </si>
  <si>
    <t>IL0011727828</t>
  </si>
  <si>
    <t>AA-</t>
  </si>
  <si>
    <t>מימון ישיר</t>
  </si>
  <si>
    <t>מימון ישיר אג' 5</t>
  </si>
  <si>
    <t>IL0011828311</t>
  </si>
  <si>
    <t>A1.il</t>
  </si>
  <si>
    <t>או פי סי אנרגיה</t>
  </si>
  <si>
    <t>או פי סי  אגח ב</t>
  </si>
  <si>
    <t>IL0011660573</t>
  </si>
  <si>
    <t>ilA-</t>
  </si>
  <si>
    <t>לאומי</t>
  </si>
  <si>
    <t>לאומי 183</t>
  </si>
  <si>
    <t>IL0060405474</t>
  </si>
  <si>
    <t>Aaa.il</t>
  </si>
  <si>
    <t>בזק החברה הישראלית לתקשורת בע"מ</t>
  </si>
  <si>
    <t>בזק  אגח 12</t>
  </si>
  <si>
    <t>IL0023002426</t>
  </si>
  <si>
    <t>Aa3.il</t>
  </si>
  <si>
    <t>ביג מרכזי קניות</t>
  </si>
  <si>
    <t>ביג אגח יח</t>
  </si>
  <si>
    <t>IL0011742264</t>
  </si>
  <si>
    <t>קבוצת עזריאלי בע"מ</t>
  </si>
  <si>
    <t>עזריאלי אגח ו</t>
  </si>
  <si>
    <t>IL0011566119</t>
  </si>
  <si>
    <t>Aa1.il</t>
  </si>
  <si>
    <t>דיסקונט מנפיקים בע"מ</t>
  </si>
  <si>
    <t>דיסקונט מנפיקים אגח טו</t>
  </si>
  <si>
    <t>IL0074803045</t>
  </si>
  <si>
    <t>מנורה מבטחים החזקות</t>
  </si>
  <si>
    <t>IL0005660183</t>
  </si>
  <si>
    <t>בנק מזרחי טפחות בע"מ</t>
  </si>
  <si>
    <t>מזרחי טפחות</t>
  </si>
  <si>
    <t>IL0006954379</t>
  </si>
  <si>
    <t>טבע</t>
  </si>
  <si>
    <t>IL0006290147</t>
  </si>
  <si>
    <t>ג'י סיטי בע"מ</t>
  </si>
  <si>
    <t>גזית גלוב</t>
  </si>
  <si>
    <t>IL0001260111</t>
  </si>
  <si>
    <t>נייס</t>
  </si>
  <si>
    <t>IL0002730112</t>
  </si>
  <si>
    <t>קבוצת דלק בע"מ</t>
  </si>
  <si>
    <t>דלק קבוצה</t>
  </si>
  <si>
    <t>IL0010841281</t>
  </si>
  <si>
    <t>אלוני חץ</t>
  </si>
  <si>
    <t>אלוני  חץ</t>
  </si>
  <si>
    <t>IL0003900136</t>
  </si>
  <si>
    <t>מליסרון</t>
  </si>
  <si>
    <t>IL0003230146</t>
  </si>
  <si>
    <t>בינלאומי</t>
  </si>
  <si>
    <t>בינלאומי  5</t>
  </si>
  <si>
    <t>IL0005930388</t>
  </si>
  <si>
    <t>כלל חברה לביטוח</t>
  </si>
  <si>
    <t>כלל עסקי ביטוח</t>
  </si>
  <si>
    <t>IL0002240146</t>
  </si>
  <si>
    <t>פסגות קרנות נאמנות בע"מ</t>
  </si>
  <si>
    <t>פסגות ETF תלבונד 60</t>
  </si>
  <si>
    <t>IL0011480063</t>
  </si>
  <si>
    <t>קסם קרנות נאמנות בע"מ</t>
  </si>
  <si>
    <t>קסם ETF ת"א 125</t>
  </si>
  <si>
    <t>IL0011463564</t>
  </si>
  <si>
    <t>פסגות ETF תא 125</t>
  </si>
  <si>
    <t>IL0011488082</t>
  </si>
  <si>
    <t>פסגות ETF תלבונד 40</t>
  </si>
  <si>
    <t>IL0011479743</t>
  </si>
  <si>
    <t>מגדל קרנות נאמנות בע"מ</t>
  </si>
  <si>
    <t>MTF סל (4A) ת"א 35</t>
  </si>
  <si>
    <t>IL0011501843</t>
  </si>
  <si>
    <t>הראל קרנות נאמנות בע"מ</t>
  </si>
  <si>
    <t>הראל סל תלבונד 40</t>
  </si>
  <si>
    <t>IL0011504995</t>
  </si>
  <si>
    <t>קסם ETF תלבונד צמודות 3-5</t>
  </si>
  <si>
    <t>IL0011507543</t>
  </si>
  <si>
    <t>מור ניהול קרנות נאמנות (2013) בע"מ</t>
  </si>
  <si>
    <t>מור סל (4A) תא 90</t>
  </si>
  <si>
    <t>IL0011961468</t>
  </si>
  <si>
    <t>קסם ETF תלבונד 60</t>
  </si>
  <si>
    <t>IL0011462327</t>
  </si>
  <si>
    <t>הראל סל תא טכנולוגיה</t>
  </si>
  <si>
    <t>IL0011618274</t>
  </si>
  <si>
    <t>מיטב תכלית קרנות נאמנות בע"מ</t>
  </si>
  <si>
    <t>תכלית סל (40) ת"א 125</t>
  </si>
  <si>
    <t>IL0011437188</t>
  </si>
  <si>
    <t>תכלית סל תלבונד 60</t>
  </si>
  <si>
    <t>IL0011451015</t>
  </si>
  <si>
    <t>קסם ETF תלבונד 40</t>
  </si>
  <si>
    <t>IL0011462160</t>
  </si>
  <si>
    <t>MTF סל‏ תלבונד צמוד 5-15</t>
  </si>
  <si>
    <t>IL0011931354</t>
  </si>
  <si>
    <t>קסם ETF תא 35</t>
  </si>
  <si>
    <t>IL0011465700</t>
  </si>
  <si>
    <t>תכלית סל תא 35</t>
  </si>
  <si>
    <t>IL0011437006</t>
  </si>
  <si>
    <t>מור סל (4A ) תא 35</t>
  </si>
  <si>
    <t>IL0011943805</t>
  </si>
  <si>
    <t>הראל סל תלבונד 60</t>
  </si>
  <si>
    <t>IL0011504730</t>
  </si>
  <si>
    <t>קסם 4A) ETF) ת"א 90</t>
  </si>
  <si>
    <t>IL0011463317</t>
  </si>
  <si>
    <t>AMUNDI INVT SOLUTIONS</t>
  </si>
  <si>
    <t>549300FMBJ5S1PXQ2305</t>
  </si>
  <si>
    <t>AUEM FP AMUNDI MSCI EME</t>
  </si>
  <si>
    <t>LU1681045453</t>
  </si>
  <si>
    <t>L100 LN Lyxor FTSE 100</t>
  </si>
  <si>
    <t>LU1650492173</t>
  </si>
  <si>
    <t>ISHARES</t>
  </si>
  <si>
    <t>549300LRIF3NWCU26A80</t>
  </si>
  <si>
    <t>IWDA LN iShares MSCI World</t>
  </si>
  <si>
    <t>IE00B4L5Y983</t>
  </si>
  <si>
    <t>LYXOR INTL</t>
  </si>
  <si>
    <t>AUT FP Lyxor Euro Autos LEUMI</t>
  </si>
  <si>
    <t>LU1834983394</t>
  </si>
  <si>
    <t>INVESCO</t>
  </si>
  <si>
    <t>ECPGFXU8A2SHKVVGJI15</t>
  </si>
  <si>
    <t>MXUK GY Invesco Europe ex UK</t>
  </si>
  <si>
    <t>IE00BYX5K108</t>
  </si>
  <si>
    <t>HSBC</t>
  </si>
  <si>
    <t>MLU0ZO3ML4LN2LL2TL39</t>
  </si>
  <si>
    <t>HMWD LN HSBC MSCI WORLD</t>
  </si>
  <si>
    <t>IE00B4X9L533</t>
  </si>
  <si>
    <t>State Street</t>
  </si>
  <si>
    <t>549300ZFEEJ2IP5VME73</t>
  </si>
  <si>
    <t>SWRD LN  MSCI World SPDR</t>
  </si>
  <si>
    <t>IE00BFY0GT14</t>
  </si>
  <si>
    <t>Vanguard Group Inc</t>
  </si>
  <si>
    <t>5493002789CX3L0CJP65</t>
  </si>
  <si>
    <t>VOO Vanguard S&amp;P 500</t>
  </si>
  <si>
    <t>US9229083632</t>
  </si>
  <si>
    <t>IND FP Lyxor Industrials 600- LEUMI</t>
  </si>
  <si>
    <t>LU1834987890</t>
  </si>
  <si>
    <t>HORIZON GLOBAL</t>
  </si>
  <si>
    <t>98840072S6T63E2V1291</t>
  </si>
  <si>
    <t>HXT CN Canada TSX 60</t>
  </si>
  <si>
    <t>CA44056G1054</t>
  </si>
  <si>
    <t>LCJD LN Lyxor MSCI Japan</t>
  </si>
  <si>
    <t>LU1781541252</t>
  </si>
  <si>
    <t>INVESCO MARKETS PLC</t>
  </si>
  <si>
    <t>MXWO LN Invesco MSCI World</t>
  </si>
  <si>
    <t>IE00B60SX394</t>
  </si>
  <si>
    <t>DWS</t>
  </si>
  <si>
    <t>7LTWFZYICNSX8D621K86</t>
  </si>
  <si>
    <t>XPXD LN DB Pacific Ex- Japan</t>
  </si>
  <si>
    <t>LU0322252338</t>
  </si>
  <si>
    <t>SPY SPDR S&amp;P 500</t>
  </si>
  <si>
    <t>US78462F1030</t>
  </si>
  <si>
    <t>VanEck</t>
  </si>
  <si>
    <t>549300MJTG2N9QRH7I02</t>
  </si>
  <si>
    <t>SMH- VanEck Semiconductor</t>
  </si>
  <si>
    <t>US92189F6768</t>
  </si>
  <si>
    <t>IVV US Ishares S&amp;P</t>
  </si>
  <si>
    <t>US4642872000</t>
  </si>
  <si>
    <t>USDILS</t>
  </si>
  <si>
    <t>549300D36R80ZKQLJ385</t>
  </si>
  <si>
    <t>549300O4IYJHJS6N5G35</t>
  </si>
  <si>
    <t>MIZBILIT</t>
  </si>
  <si>
    <t>570005850_gm_p_0124.xlsx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</si>
</sst>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</numFmts>
  <fonts count="23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1"/>
      <color rgb="FF272C3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40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0" fontId="0" fillId="0" borderId="0" xfId="0" applyFont="1" applyAlignment="1">
      <alignment readingOrder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4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4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43" fontId="0" fillId="0" borderId="0" xfId="0" applyNumberFormat="1" applyFont="1" applyAlignment="1"/>
    <xf numFmtId="166" fontId="0" fillId="0" borderId="0" xfId="0" applyNumberFormat="1" applyFont="1" applyAlignment="1"/>
    <xf numFmtId="0" fontId="22" fillId="0" borderId="0" xfId="0" applyFont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right" readingOrder="1"/>
    </xf>
    <xf numFmtId="0" fontId="0" fillId="0" borderId="2" xfId="0" applyFont="1" applyFill="1" applyBorder="1" applyAlignment="1">
      <alignment readingOrder="1"/>
    </xf>
    <xf numFmtId="0" fontId="0" fillId="0" borderId="2" xfId="0" applyBorder="1"/>
    <xf numFmtId="0" fontId="0" fillId="0" borderId="2" xfId="0" quotePrefix="1" applyFont="1" applyFill="1" applyBorder="1" applyAlignment="1">
      <alignment horizontal="right" readingOrder="1"/>
    </xf>
    <xf numFmtId="0" fontId="0" fillId="0" borderId="2" xfId="0" applyFont="1" applyFill="1" applyBorder="1" applyAlignment="1">
      <alignment horizontal="right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8</xdr:col>
      <xdr:colOff>152400</xdr:colOff>
      <xdr:row>44</xdr:row>
      <xdr:rowOff>7792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3AE1C657-4D71-4377-AC6E-3784FA078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508400" y="114299"/>
          <a:ext cx="5638800" cy="7856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9B8AD-15AF-40B1-B5DA-C229776D36EC}">
  <dimension ref="A1"/>
  <sheetViews>
    <sheetView rightToLeft="1" tabSelected="1" workbookViewId="0">
      <selection activeCell="J15" sqref="J15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91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90</v>
      </c>
      <c r="O1" s="25" t="s">
        <v>56</v>
      </c>
      <c r="P1" s="25" t="s">
        <v>59</v>
      </c>
      <c r="Q1" s="124" t="s">
        <v>76</v>
      </c>
      <c r="R1" s="124" t="s">
        <v>61</v>
      </c>
      <c r="S1" s="124" t="s">
        <v>77</v>
      </c>
      <c r="T1" s="124" t="s">
        <v>63</v>
      </c>
      <c r="U1" s="127" t="s">
        <v>79</v>
      </c>
      <c r="V1" s="127" t="s">
        <v>64</v>
      </c>
      <c r="W1" s="127" t="s">
        <v>65</v>
      </c>
      <c r="X1" s="11"/>
      <c r="Y1" s="11"/>
      <c r="Z1" s="11"/>
    </row>
    <row r="2" spans="1:26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1"/>
      <c r="R2" s="121"/>
      <c r="S2" s="121"/>
      <c r="T2" s="121"/>
      <c r="U2" s="122"/>
      <c r="V2" s="122"/>
      <c r="W2" s="122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8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95</v>
      </c>
      <c r="T1" s="124" t="s">
        <v>76</v>
      </c>
      <c r="U1" s="124" t="s">
        <v>61</v>
      </c>
      <c r="V1" s="124" t="s">
        <v>77</v>
      </c>
      <c r="W1" s="124" t="s">
        <v>63</v>
      </c>
      <c r="X1" s="127" t="s">
        <v>64</v>
      </c>
      <c r="Y1" s="127" t="s">
        <v>65</v>
      </c>
      <c r="Z1" s="11"/>
    </row>
    <row r="2" spans="1:26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1"/>
      <c r="X2" s="122"/>
      <c r="Y2" s="122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76</v>
      </c>
      <c r="T1" s="124" t="s">
        <v>61</v>
      </c>
      <c r="U1" s="124" t="s">
        <v>77</v>
      </c>
      <c r="V1" s="124" t="s">
        <v>63</v>
      </c>
      <c r="W1" s="127" t="s">
        <v>64</v>
      </c>
      <c r="X1" s="127" t="s">
        <v>65</v>
      </c>
      <c r="Y1" s="11"/>
      <c r="Z1" s="11"/>
    </row>
    <row r="2" spans="1:26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2"/>
      <c r="X2" s="122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4" t="s">
        <v>76</v>
      </c>
      <c r="P1" s="124" t="s">
        <v>61</v>
      </c>
      <c r="Q1" s="124" t="s">
        <v>77</v>
      </c>
      <c r="R1" s="124" t="s">
        <v>63</v>
      </c>
      <c r="S1" s="127" t="s">
        <v>64</v>
      </c>
      <c r="T1" s="127" t="s">
        <v>65</v>
      </c>
      <c r="U1" s="11"/>
      <c r="V1" s="11"/>
      <c r="W1" s="11"/>
      <c r="X1" s="11"/>
      <c r="Y1" s="11"/>
      <c r="Z1" s="11"/>
    </row>
    <row r="2" spans="1:26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1"/>
      <c r="P2" s="121"/>
      <c r="Q2" s="121"/>
      <c r="R2" s="121"/>
      <c r="S2" s="122"/>
      <c r="T2" s="122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4" t="s">
        <v>72</v>
      </c>
      <c r="Q1" s="127" t="s">
        <v>62</v>
      </c>
      <c r="R1" s="127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4" t="s">
        <v>76</v>
      </c>
      <c r="X1" s="124" t="s">
        <v>61</v>
      </c>
      <c r="Y1" s="124" t="s">
        <v>77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1"/>
      <c r="Q2" s="122"/>
      <c r="R2" s="122"/>
      <c r="S2" s="119"/>
      <c r="T2" s="119"/>
      <c r="U2" s="119"/>
      <c r="V2" s="119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5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6" t="s">
        <v>97</v>
      </c>
      <c r="K1" s="25" t="s">
        <v>71</v>
      </c>
      <c r="L1" s="25" t="s">
        <v>58</v>
      </c>
      <c r="M1" s="25" t="s">
        <v>59</v>
      </c>
      <c r="N1" s="124" t="s">
        <v>72</v>
      </c>
      <c r="O1" s="126" t="s">
        <v>73</v>
      </c>
      <c r="P1" s="127" t="s">
        <v>62</v>
      </c>
      <c r="Q1" s="127" t="s">
        <v>74</v>
      </c>
      <c r="R1" s="124" t="s">
        <v>76</v>
      </c>
      <c r="S1" s="124" t="s">
        <v>61</v>
      </c>
      <c r="T1" s="124" t="s">
        <v>77</v>
      </c>
      <c r="U1" s="124" t="s">
        <v>63</v>
      </c>
      <c r="V1" s="124" t="s">
        <v>78</v>
      </c>
      <c r="W1" s="25" t="s">
        <v>17</v>
      </c>
      <c r="X1" s="127" t="s">
        <v>64</v>
      </c>
      <c r="Y1" s="127" t="s">
        <v>65</v>
      </c>
    </row>
    <row r="2" spans="1:25" ht="15" customHeight="1">
      <c r="A2" s="120">
        <v>523</v>
      </c>
      <c r="B2" s="120">
        <v>523</v>
      </c>
      <c r="C2" s="119"/>
      <c r="D2" s="119"/>
      <c r="E2" s="120"/>
      <c r="F2" s="119"/>
      <c r="G2" s="119"/>
      <c r="H2" s="119"/>
      <c r="I2" s="119"/>
      <c r="J2" s="123"/>
      <c r="K2" s="119"/>
      <c r="L2" s="119"/>
      <c r="M2" s="119"/>
      <c r="N2" s="121"/>
      <c r="O2" s="123"/>
      <c r="P2" s="122"/>
      <c r="Q2" s="122"/>
      <c r="R2" s="121"/>
      <c r="S2" s="121"/>
      <c r="T2" s="121"/>
      <c r="U2" s="121"/>
      <c r="V2" s="121"/>
      <c r="W2" s="119"/>
      <c r="X2" s="122"/>
      <c r="Y2" s="122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1.5" bestFit="1" customWidth="1"/>
    <col min="6" max="6" width="10.625" bestFit="1" customWidth="1"/>
    <col min="7" max="7" width="5.375" bestFit="1" customWidth="1"/>
    <col min="8" max="8" width="8.875" bestFit="1" customWidth="1"/>
    <col min="9" max="9" width="8" bestFit="1" customWidth="1"/>
    <col min="10" max="10" width="9.375" bestFit="1" customWidth="1"/>
    <col min="11" max="11" width="10.375" bestFit="1" customWidth="1"/>
    <col min="12" max="12" width="8" bestFit="1" customWidth="1"/>
    <col min="13" max="13" width="7.87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5" t="s">
        <v>68</v>
      </c>
      <c r="F1" s="126" t="s">
        <v>97</v>
      </c>
      <c r="G1" s="124" t="s">
        <v>72</v>
      </c>
      <c r="H1" s="25" t="s">
        <v>98</v>
      </c>
      <c r="I1" s="126" t="s">
        <v>73</v>
      </c>
      <c r="J1" s="127" t="s">
        <v>62</v>
      </c>
      <c r="K1" s="127" t="s">
        <v>74</v>
      </c>
      <c r="L1" s="124" t="s">
        <v>76</v>
      </c>
      <c r="M1" s="124" t="s">
        <v>77</v>
      </c>
      <c r="N1" s="124" t="s">
        <v>63</v>
      </c>
      <c r="O1" s="124" t="s">
        <v>78</v>
      </c>
      <c r="P1" s="25" t="s">
        <v>17</v>
      </c>
      <c r="Q1" s="127" t="s">
        <v>64</v>
      </c>
      <c r="R1" s="127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523</v>
      </c>
      <c r="B2" s="120">
        <v>523</v>
      </c>
      <c r="C2" s="119"/>
      <c r="D2" s="119"/>
      <c r="E2" s="120"/>
      <c r="F2" s="123"/>
      <c r="G2" s="121"/>
      <c r="H2" s="119"/>
      <c r="I2" s="123"/>
      <c r="J2" s="122"/>
      <c r="K2" s="122"/>
      <c r="L2" s="121"/>
      <c r="M2" s="121"/>
      <c r="N2" s="121"/>
      <c r="O2" s="121"/>
      <c r="P2" s="119"/>
      <c r="Q2" s="122"/>
      <c r="R2" s="122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6" t="s">
        <v>100</v>
      </c>
      <c r="E1" s="126" t="s">
        <v>101</v>
      </c>
      <c r="F1" s="124" t="s">
        <v>102</v>
      </c>
      <c r="G1" s="127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523</v>
      </c>
      <c r="B2" s="120">
        <v>523</v>
      </c>
      <c r="C2" s="119"/>
      <c r="D2" s="123"/>
      <c r="E2" s="123"/>
      <c r="F2" s="121"/>
      <c r="G2" s="122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98</v>
      </c>
      <c r="U1" s="25" t="s">
        <v>85</v>
      </c>
      <c r="V1" s="126" t="s">
        <v>73</v>
      </c>
      <c r="W1" s="127" t="s">
        <v>62</v>
      </c>
      <c r="X1" s="127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6" t="s">
        <v>106</v>
      </c>
      <c r="AE1" s="126" t="s">
        <v>107</v>
      </c>
      <c r="AF1" s="124" t="s">
        <v>76</v>
      </c>
      <c r="AG1" s="124" t="s">
        <v>61</v>
      </c>
      <c r="AH1" s="124" t="s">
        <v>77</v>
      </c>
      <c r="AI1" s="124" t="s">
        <v>63</v>
      </c>
      <c r="AJ1" s="124" t="s">
        <v>78</v>
      </c>
      <c r="AK1" s="124" t="s">
        <v>88</v>
      </c>
      <c r="AL1" s="25" t="s">
        <v>17</v>
      </c>
      <c r="AM1" s="127" t="s">
        <v>64</v>
      </c>
      <c r="AN1" s="127" t="s">
        <v>65</v>
      </c>
    </row>
    <row r="2" spans="1:40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19"/>
      <c r="U2" s="119"/>
      <c r="V2" s="123"/>
      <c r="W2" s="122"/>
      <c r="X2" s="122"/>
      <c r="Y2" s="119"/>
      <c r="Z2" s="119"/>
      <c r="AA2" s="119"/>
      <c r="AB2" s="119"/>
      <c r="AC2" s="119"/>
      <c r="AD2" s="123"/>
      <c r="AE2" s="123"/>
      <c r="AF2" s="121"/>
      <c r="AG2" s="121"/>
      <c r="AH2" s="121"/>
      <c r="AI2" s="121"/>
      <c r="AJ2" s="121"/>
      <c r="AK2" s="121"/>
      <c r="AL2" s="119"/>
      <c r="AM2" s="122"/>
      <c r="AN2" s="122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4.375" bestFit="1" customWidth="1"/>
    <col min="17" max="17" width="7.625" bestFit="1" customWidth="1"/>
    <col min="18" max="18" width="10.75" bestFit="1" customWidth="1"/>
    <col min="19" max="19" width="10.5" bestFit="1" customWidth="1"/>
    <col min="20" max="20" width="5.375" bestFit="1" customWidth="1"/>
    <col min="21" max="21" width="8" bestFit="1" customWidth="1"/>
    <col min="22" max="22" width="10.375" bestFit="1" customWidth="1"/>
    <col min="23" max="23" width="9.375" bestFit="1" customWidth="1"/>
    <col min="24" max="24" width="10.25" bestFit="1" customWidth="1"/>
    <col min="25" max="25" width="11.625" customWidth="1"/>
    <col min="26" max="26" width="7.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7.5" bestFit="1" customWidth="1"/>
    <col min="31" max="31" width="9.25" bestFit="1" customWidth="1"/>
    <col min="32" max="32" width="7.875" bestFit="1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6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4" t="s">
        <v>72</v>
      </c>
      <c r="U1" s="126" t="s">
        <v>73</v>
      </c>
      <c r="V1" s="127" t="s">
        <v>74</v>
      </c>
      <c r="W1" s="127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6" t="s">
        <v>106</v>
      </c>
      <c r="AC1" s="126" t="s">
        <v>107</v>
      </c>
      <c r="AD1" s="25" t="s">
        <v>76</v>
      </c>
      <c r="AE1" s="124" t="s">
        <v>61</v>
      </c>
      <c r="AF1" s="124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19"/>
      <c r="S2" s="119"/>
      <c r="T2" s="121"/>
      <c r="U2" s="123"/>
      <c r="V2" s="122"/>
      <c r="W2" s="122"/>
      <c r="X2" s="119"/>
      <c r="Y2" s="119"/>
      <c r="Z2" s="119"/>
      <c r="AA2" s="119"/>
      <c r="AB2" s="123"/>
      <c r="AC2" s="123"/>
      <c r="AD2" s="121">
        <v>0</v>
      </c>
      <c r="AE2" s="121"/>
      <c r="AF2" s="121"/>
      <c r="AG2" s="121">
        <v>0</v>
      </c>
      <c r="AH2" s="121">
        <v>0</v>
      </c>
      <c r="AI2" s="121">
        <v>0</v>
      </c>
      <c r="AJ2" s="119"/>
      <c r="AK2" s="122">
        <v>0</v>
      </c>
      <c r="AL2" s="122">
        <v>0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opLeftCell="A10" workbookViewId="0">
      <selection activeCell="A28" sqref="A28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1193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9" t="s">
        <v>1411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7.5" bestFit="1" customWidth="1"/>
    <col min="22" max="22" width="9.25" bestFit="1" customWidth="1"/>
    <col min="23" max="23" width="7.875" bestFit="1" customWidth="1"/>
    <col min="24" max="24" width="9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6" t="s">
        <v>97</v>
      </c>
      <c r="P1" s="25" t="s">
        <v>59</v>
      </c>
      <c r="Q1" s="25" t="s">
        <v>103</v>
      </c>
      <c r="R1" s="25" t="s">
        <v>104</v>
      </c>
      <c r="S1" s="126" t="s">
        <v>106</v>
      </c>
      <c r="T1" s="126" t="s">
        <v>107</v>
      </c>
      <c r="U1" s="25" t="s">
        <v>76</v>
      </c>
      <c r="V1" s="124" t="s">
        <v>61</v>
      </c>
      <c r="W1" s="124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19"/>
      <c r="S2" s="123"/>
      <c r="T2" s="123"/>
      <c r="U2" s="121">
        <v>0</v>
      </c>
      <c r="V2" s="121"/>
      <c r="W2" s="121"/>
      <c r="X2" s="121">
        <v>0</v>
      </c>
      <c r="Y2" s="122">
        <v>0</v>
      </c>
      <c r="Z2" s="122">
        <v>0</v>
      </c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5" t="s">
        <v>109</v>
      </c>
      <c r="E1" s="25" t="s">
        <v>110</v>
      </c>
      <c r="F1" s="25" t="s">
        <v>111</v>
      </c>
      <c r="G1" s="1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8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61</v>
      </c>
      <c r="V1" s="129" t="s">
        <v>117</v>
      </c>
      <c r="W1" s="124" t="s">
        <v>63</v>
      </c>
      <c r="X1" s="127" t="s">
        <v>118</v>
      </c>
      <c r="Y1" s="127" t="s">
        <v>64</v>
      </c>
      <c r="Z1" s="127" t="s">
        <v>65</v>
      </c>
      <c r="AA1" s="11"/>
    </row>
    <row r="2" spans="1:27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3"/>
      <c r="Q2" s="119"/>
      <c r="R2" s="119"/>
      <c r="S2" s="119"/>
      <c r="T2" s="123"/>
      <c r="U2" s="121"/>
      <c r="V2" s="121"/>
      <c r="W2" s="121"/>
      <c r="X2" s="122"/>
      <c r="Y2" s="122"/>
      <c r="Z2" s="122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25" t="s">
        <v>119</v>
      </c>
      <c r="AA1" s="127" t="s">
        <v>64</v>
      </c>
      <c r="AB1" s="127" t="s">
        <v>65</v>
      </c>
    </row>
    <row r="2" spans="1:28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19"/>
      <c r="AA2" s="122"/>
      <c r="AB2" s="122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8"/>
  <sheetViews>
    <sheetView rightToLeft="1" topLeftCell="S1" workbookViewId="0">
      <selection activeCell="Z6" sqref="Z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4.375" bestFit="1" customWidth="1"/>
    <col min="4" max="4" width="9.625" bestFit="1" customWidth="1"/>
    <col min="5" max="5" width="10.375" bestFit="1" customWidth="1"/>
    <col min="6" max="6" width="8.75" bestFit="1" customWidth="1"/>
    <col min="7" max="7" width="12.5" bestFit="1" customWidth="1"/>
    <col min="8" max="8" width="10.5" bestFit="1" customWidth="1"/>
    <col min="9" max="9" width="11" bestFit="1" customWidth="1"/>
    <col min="10" max="10" width="11.5" bestFit="1" customWidth="1"/>
    <col min="11" max="11" width="9.875" bestFit="1" customWidth="1"/>
    <col min="12" max="12" width="10.375" bestFit="1" customWidth="1"/>
    <col min="13" max="13" width="8.75" bestFit="1" customWidth="1"/>
    <col min="14" max="14" width="11.875" bestFit="1" customWidth="1"/>
    <col min="15" max="15" width="9.875" bestFit="1" customWidth="1"/>
    <col min="16" max="16" width="11.625" customWidth="1"/>
    <col min="17" max="17" width="8.75" bestFit="1" customWidth="1"/>
    <col min="18" max="18" width="11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7.375" bestFit="1" customWidth="1"/>
    <col min="25" max="25" width="9.625" bestFit="1" customWidth="1"/>
    <col min="26" max="26" width="9.875" bestFit="1" customWidth="1"/>
    <col min="27" max="27" width="11" bestFit="1" customWidth="1"/>
    <col min="28" max="28" width="11.5" bestFit="1" customWidth="1"/>
    <col min="29" max="29" width="9.2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127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0">
        <v>523</v>
      </c>
      <c r="B2" s="120">
        <v>523</v>
      </c>
      <c r="C2" s="119" t="s">
        <v>1018</v>
      </c>
      <c r="D2" s="120">
        <v>76019492</v>
      </c>
      <c r="E2" s="119" t="s">
        <v>1209</v>
      </c>
      <c r="F2" s="121">
        <v>3.681</v>
      </c>
      <c r="G2" s="121">
        <v>-150000</v>
      </c>
      <c r="H2" s="121">
        <v>-562.95000000000005</v>
      </c>
      <c r="I2" s="122">
        <v>94.569360000000003</v>
      </c>
      <c r="J2" s="122">
        <v>-8.7315000000000004E-2</v>
      </c>
      <c r="K2" s="120">
        <v>760194920</v>
      </c>
      <c r="L2" s="119" t="s">
        <v>1213</v>
      </c>
      <c r="M2" s="119" t="s">
        <v>1214</v>
      </c>
      <c r="N2" s="121">
        <v>150000</v>
      </c>
      <c r="O2" s="121">
        <v>2083.1793400000001</v>
      </c>
      <c r="P2" s="122">
        <v>-95.069556000000006</v>
      </c>
      <c r="Q2" s="122">
        <v>8.7776999999999994E-2</v>
      </c>
      <c r="R2" s="121">
        <v>10.96039</v>
      </c>
      <c r="S2" s="119" t="s">
        <v>203</v>
      </c>
      <c r="T2" s="119" t="s">
        <v>203</v>
      </c>
      <c r="U2" s="119" t="s">
        <v>745</v>
      </c>
      <c r="V2" s="119" t="s">
        <v>313</v>
      </c>
      <c r="W2" s="119" t="s">
        <v>929</v>
      </c>
      <c r="X2" s="119" t="s">
        <v>1407</v>
      </c>
      <c r="Y2" s="119" t="s">
        <v>338</v>
      </c>
      <c r="Z2" s="123">
        <v>45301</v>
      </c>
      <c r="AA2" s="123">
        <v>45393</v>
      </c>
      <c r="AB2" s="119" t="s">
        <v>897</v>
      </c>
      <c r="AC2" s="119" t="s">
        <v>898</v>
      </c>
      <c r="AD2" s="119" t="s">
        <v>338</v>
      </c>
      <c r="AE2" s="119" t="s">
        <v>913</v>
      </c>
      <c r="AF2" s="119" t="s">
        <v>897</v>
      </c>
      <c r="AG2" s="119" t="s">
        <v>897</v>
      </c>
      <c r="AH2" s="122"/>
      <c r="AI2" s="121">
        <v>1</v>
      </c>
      <c r="AJ2" s="121"/>
      <c r="AK2" s="119"/>
      <c r="AL2" s="122"/>
      <c r="AM2" s="119" t="s">
        <v>1410</v>
      </c>
      <c r="AN2" s="122">
        <v>-0.50019599999999997</v>
      </c>
      <c r="AO2" s="122">
        <v>4.6099999999999998E-4</v>
      </c>
    </row>
    <row r="3" spans="1:41" ht="15" customHeight="1">
      <c r="A3" s="120">
        <v>523</v>
      </c>
      <c r="B3" s="120">
        <v>523</v>
      </c>
      <c r="C3" s="119" t="s">
        <v>1018</v>
      </c>
      <c r="D3" s="120">
        <v>76019660</v>
      </c>
      <c r="E3" s="119" t="s">
        <v>1209</v>
      </c>
      <c r="F3" s="121">
        <v>3.681</v>
      </c>
      <c r="G3" s="121">
        <v>-152000</v>
      </c>
      <c r="H3" s="121">
        <v>-552.21600000000001</v>
      </c>
      <c r="I3" s="122">
        <v>92.766165999999998</v>
      </c>
      <c r="J3" s="122">
        <v>-8.5651000000000005E-2</v>
      </c>
      <c r="K3" s="120">
        <v>760196600</v>
      </c>
      <c r="L3" s="119" t="s">
        <v>1213</v>
      </c>
      <c r="M3" s="119" t="s">
        <v>1214</v>
      </c>
      <c r="N3" s="121">
        <v>152000</v>
      </c>
      <c r="O3" s="121">
        <v>2026.1705899999999</v>
      </c>
      <c r="P3" s="122">
        <v>-92.467861999999997</v>
      </c>
      <c r="Q3" s="122">
        <v>8.5375000000000006E-2</v>
      </c>
      <c r="R3" s="121">
        <v>-6.5365000000000002</v>
      </c>
      <c r="S3" s="119" t="s">
        <v>203</v>
      </c>
      <c r="T3" s="119" t="s">
        <v>203</v>
      </c>
      <c r="U3" s="119" t="s">
        <v>745</v>
      </c>
      <c r="V3" s="119" t="s">
        <v>313</v>
      </c>
      <c r="W3" s="119" t="s">
        <v>929</v>
      </c>
      <c r="X3" s="119" t="s">
        <v>1407</v>
      </c>
      <c r="Y3" s="119" t="s">
        <v>338</v>
      </c>
      <c r="Z3" s="123">
        <v>45335</v>
      </c>
      <c r="AA3" s="123">
        <v>45428</v>
      </c>
      <c r="AB3" s="119" t="s">
        <v>897</v>
      </c>
      <c r="AC3" s="119" t="s">
        <v>898</v>
      </c>
      <c r="AD3" s="119" t="s">
        <v>338</v>
      </c>
      <c r="AE3" s="119" t="s">
        <v>913</v>
      </c>
      <c r="AF3" s="119" t="s">
        <v>897</v>
      </c>
      <c r="AG3" s="119" t="s">
        <v>897</v>
      </c>
      <c r="AH3" s="122"/>
      <c r="AI3" s="121">
        <v>1</v>
      </c>
      <c r="AJ3" s="121"/>
      <c r="AK3" s="119"/>
      <c r="AL3" s="122"/>
      <c r="AM3" s="119" t="s">
        <v>1410</v>
      </c>
      <c r="AN3" s="122">
        <v>0.29830400000000001</v>
      </c>
      <c r="AO3" s="122">
        <v>-2.7500000000000002E-4</v>
      </c>
    </row>
    <row r="4" spans="1:41" ht="15" customHeight="1">
      <c r="A4" s="120">
        <v>523</v>
      </c>
      <c r="B4" s="120">
        <v>523</v>
      </c>
      <c r="C4" s="119" t="s">
        <v>1018</v>
      </c>
      <c r="D4" s="120">
        <v>76019756</v>
      </c>
      <c r="E4" s="119" t="s">
        <v>1209</v>
      </c>
      <c r="F4" s="121">
        <v>3.681</v>
      </c>
      <c r="G4" s="121">
        <v>-580000</v>
      </c>
      <c r="H4" s="121">
        <v>-2104.0079999999998</v>
      </c>
      <c r="I4" s="122">
        <v>353.45002199999999</v>
      </c>
      <c r="J4" s="122">
        <v>-0.32634000000000002</v>
      </c>
      <c r="K4" s="120">
        <v>760197560</v>
      </c>
      <c r="L4" s="119" t="s">
        <v>1213</v>
      </c>
      <c r="M4" s="119" t="s">
        <v>1214</v>
      </c>
      <c r="N4" s="121">
        <v>580000</v>
      </c>
      <c r="O4" s="121">
        <v>7718.51739</v>
      </c>
      <c r="P4" s="122">
        <v>-352.24813</v>
      </c>
      <c r="Q4" s="122">
        <v>0.32523099999999999</v>
      </c>
      <c r="R4" s="121">
        <v>-26.33605</v>
      </c>
      <c r="S4" s="119" t="s">
        <v>203</v>
      </c>
      <c r="T4" s="119" t="s">
        <v>203</v>
      </c>
      <c r="U4" s="119" t="s">
        <v>745</v>
      </c>
      <c r="V4" s="119" t="s">
        <v>313</v>
      </c>
      <c r="W4" s="119" t="s">
        <v>929</v>
      </c>
      <c r="X4" s="119" t="s">
        <v>1407</v>
      </c>
      <c r="Y4" s="119" t="s">
        <v>338</v>
      </c>
      <c r="Z4" s="123">
        <v>45364</v>
      </c>
      <c r="AA4" s="123">
        <v>45456</v>
      </c>
      <c r="AB4" s="119" t="s">
        <v>897</v>
      </c>
      <c r="AC4" s="119" t="s">
        <v>898</v>
      </c>
      <c r="AD4" s="119" t="s">
        <v>338</v>
      </c>
      <c r="AE4" s="119" t="s">
        <v>913</v>
      </c>
      <c r="AF4" s="119" t="s">
        <v>897</v>
      </c>
      <c r="AG4" s="119" t="s">
        <v>897</v>
      </c>
      <c r="AH4" s="122"/>
      <c r="AI4" s="121">
        <v>1</v>
      </c>
      <c r="AJ4" s="121"/>
      <c r="AK4" s="119"/>
      <c r="AL4" s="122"/>
      <c r="AM4" s="119" t="s">
        <v>1410</v>
      </c>
      <c r="AN4" s="122">
        <v>1.201892</v>
      </c>
      <c r="AO4" s="122">
        <v>-1.109E-3</v>
      </c>
    </row>
    <row r="6" spans="1:41" ht="15" customHeight="1">
      <c r="H6" s="131"/>
    </row>
    <row r="8" spans="1:41" ht="15" customHeight="1">
      <c r="H8" s="130"/>
    </row>
  </sheetData>
  <pageMargins left="0.7" right="0.7" top="0.75" bottom="0.75" header="0" footer="0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8.5" bestFit="1" customWidth="1"/>
    <col min="12" max="12" width="9.625" bestFit="1" customWidth="1"/>
    <col min="13" max="14" width="9.25" bestFit="1" customWidth="1"/>
    <col min="15" max="15" width="6.2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5.375" bestFit="1" customWidth="1"/>
    <col min="21" max="21" width="8.75" bestFit="1" customWidth="1"/>
    <col min="22" max="22" width="9.375" bestFit="1" customWidth="1"/>
    <col min="23" max="23" width="8.87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8" bestFit="1" customWidth="1"/>
    <col min="28" max="28" width="10.25" bestFit="1" customWidth="1"/>
    <col min="29" max="29" width="8.375" bestFit="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8" width="7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7.375" bestFit="1" customWidth="1"/>
    <col min="44" max="44" width="10" bestFit="1" customWidth="1"/>
    <col min="45" max="45" width="9.25" bestFit="1" customWidth="1"/>
    <col min="46" max="46" width="9.875" bestFit="1" customWidth="1"/>
    <col min="47" max="47" width="7.5" bestFit="1" customWidth="1"/>
    <col min="48" max="49" width="11.5" bestFit="1" customWidth="1"/>
    <col min="50" max="50" width="11.625" customWidth="1"/>
    <col min="51" max="51" width="10.875" bestFit="1" customWidth="1"/>
    <col min="52" max="52" width="11.375" bestFit="1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125" t="s">
        <v>150</v>
      </c>
      <c r="D1" s="25" t="s">
        <v>151</v>
      </c>
      <c r="E1" s="25" t="s">
        <v>152</v>
      </c>
      <c r="F1" s="1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5" t="s">
        <v>156</v>
      </c>
      <c r="O1" s="126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4" t="s">
        <v>72</v>
      </c>
      <c r="U1" s="25" t="s">
        <v>159</v>
      </c>
      <c r="V1" s="127" t="s">
        <v>62</v>
      </c>
      <c r="W1" s="25" t="s">
        <v>98</v>
      </c>
      <c r="X1" s="25" t="s">
        <v>85</v>
      </c>
      <c r="Y1" s="127" t="s">
        <v>160</v>
      </c>
      <c r="Z1" s="127" t="s">
        <v>74</v>
      </c>
      <c r="AA1" s="126" t="s">
        <v>73</v>
      </c>
      <c r="AB1" s="25" t="s">
        <v>86</v>
      </c>
      <c r="AC1" s="25" t="s">
        <v>161</v>
      </c>
      <c r="AD1" s="25" t="s">
        <v>162</v>
      </c>
      <c r="AE1" s="127" t="s">
        <v>163</v>
      </c>
      <c r="AF1" s="126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6" t="s">
        <v>106</v>
      </c>
      <c r="AO1" s="126" t="s">
        <v>107</v>
      </c>
      <c r="AP1" s="127" t="s">
        <v>169</v>
      </c>
      <c r="AQ1" s="25" t="s">
        <v>170</v>
      </c>
      <c r="AR1" s="124" t="s">
        <v>171</v>
      </c>
      <c r="AS1" s="124" t="s">
        <v>61</v>
      </c>
      <c r="AT1" s="25" t="s">
        <v>63</v>
      </c>
      <c r="AU1" s="25" t="s">
        <v>172</v>
      </c>
      <c r="AV1" s="25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 s="120">
        <v>523</v>
      </c>
      <c r="B2" s="120">
        <v>523</v>
      </c>
      <c r="C2" s="120"/>
      <c r="D2" s="119"/>
      <c r="E2" s="119"/>
      <c r="F2" s="120"/>
      <c r="G2" s="119"/>
      <c r="H2" s="119"/>
      <c r="I2" s="119"/>
      <c r="J2" s="119"/>
      <c r="K2" s="119"/>
      <c r="L2" s="119"/>
      <c r="M2" s="119"/>
      <c r="N2" s="120"/>
      <c r="O2" s="123"/>
      <c r="P2" s="119"/>
      <c r="Q2" s="119"/>
      <c r="R2" s="119"/>
      <c r="S2" s="119"/>
      <c r="T2" s="121"/>
      <c r="U2" s="119"/>
      <c r="V2" s="122"/>
      <c r="W2" s="119"/>
      <c r="X2" s="119"/>
      <c r="Y2" s="122"/>
      <c r="Z2" s="122"/>
      <c r="AA2" s="123"/>
      <c r="AB2" s="119"/>
      <c r="AC2" s="119"/>
      <c r="AD2" s="121">
        <v>0</v>
      </c>
      <c r="AE2" s="122"/>
      <c r="AF2" s="123"/>
      <c r="AG2" s="119"/>
      <c r="AH2" s="119"/>
      <c r="AI2" s="119"/>
      <c r="AJ2" s="119"/>
      <c r="AK2" s="119"/>
      <c r="AL2" s="119"/>
      <c r="AM2" s="119"/>
      <c r="AN2" s="123"/>
      <c r="AO2" s="123"/>
      <c r="AP2" s="122"/>
      <c r="AQ2" s="121">
        <v>0</v>
      </c>
      <c r="AR2" s="121"/>
      <c r="AS2" s="121"/>
      <c r="AT2" s="121">
        <v>0</v>
      </c>
      <c r="AU2" s="121">
        <v>0</v>
      </c>
      <c r="AV2" s="121">
        <v>0</v>
      </c>
      <c r="AW2" s="121">
        <v>0</v>
      </c>
      <c r="AX2" s="119"/>
      <c r="AY2" s="119"/>
      <c r="AZ2" s="122">
        <v>0</v>
      </c>
      <c r="BA2" s="122">
        <v>0</v>
      </c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127" t="s">
        <v>62</v>
      </c>
      <c r="U1" s="127" t="s">
        <v>74</v>
      </c>
      <c r="V1" s="25" t="s">
        <v>103</v>
      </c>
      <c r="W1" s="25" t="s">
        <v>104</v>
      </c>
      <c r="X1" s="126" t="s">
        <v>106</v>
      </c>
      <c r="Y1" s="124" t="s">
        <v>76</v>
      </c>
      <c r="Z1" s="124" t="s">
        <v>61</v>
      </c>
      <c r="AA1" s="124" t="s">
        <v>77</v>
      </c>
      <c r="AB1" s="124" t="s">
        <v>63</v>
      </c>
      <c r="AC1" s="127" t="s">
        <v>64</v>
      </c>
      <c r="AD1" s="127" t="s">
        <v>65</v>
      </c>
    </row>
    <row r="2" spans="1:30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22"/>
      <c r="U2" s="122"/>
      <c r="V2" s="119"/>
      <c r="W2" s="119"/>
      <c r="X2" s="123"/>
      <c r="Y2" s="121"/>
      <c r="Z2" s="121"/>
      <c r="AA2" s="121"/>
      <c r="AB2" s="121"/>
      <c r="AC2" s="122"/>
      <c r="AD2" s="122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6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4" t="s">
        <v>72</v>
      </c>
      <c r="O1" s="127" t="s">
        <v>62</v>
      </c>
      <c r="P1" s="127" t="s">
        <v>74</v>
      </c>
      <c r="Q1" s="124" t="s">
        <v>60</v>
      </c>
      <c r="R1" s="124" t="s">
        <v>61</v>
      </c>
      <c r="S1" s="124" t="s">
        <v>174</v>
      </c>
      <c r="T1" s="124" t="s">
        <v>63</v>
      </c>
      <c r="U1" s="127" t="s">
        <v>64</v>
      </c>
      <c r="V1" s="127" t="s">
        <v>65</v>
      </c>
      <c r="W1" s="11"/>
      <c r="X1" s="11"/>
      <c r="Y1" s="11"/>
      <c r="Z1" s="11"/>
    </row>
    <row r="2" spans="1:26" ht="15" customHeight="1">
      <c r="A2" s="120">
        <v>523</v>
      </c>
      <c r="B2" s="120">
        <v>523</v>
      </c>
      <c r="C2" s="119"/>
      <c r="D2" s="119"/>
      <c r="E2" s="119"/>
      <c r="F2" s="119"/>
      <c r="G2" s="123"/>
      <c r="H2" s="119"/>
      <c r="I2" s="119"/>
      <c r="J2" s="119"/>
      <c r="K2" s="119"/>
      <c r="L2" s="119"/>
      <c r="M2" s="119"/>
      <c r="N2" s="121"/>
      <c r="O2" s="122"/>
      <c r="P2" s="122"/>
      <c r="Q2" s="121"/>
      <c r="R2" s="121"/>
      <c r="S2" s="121"/>
      <c r="T2" s="121"/>
      <c r="U2" s="122"/>
      <c r="V2" s="122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0.125" bestFit="1" customWidth="1"/>
    <col min="9" max="9" width="7.875" bestFit="1" customWidth="1"/>
    <col min="10" max="10" width="9.875" bestFit="1" customWidth="1"/>
    <col min="11" max="11" width="11.25" bestFit="1" customWidth="1"/>
    <col min="12" max="12" width="11.625" customWidth="1"/>
    <col min="13" max="14" width="7.25" bestFit="1" customWidth="1"/>
    <col min="15" max="15" width="11.375" bestFit="1" customWidth="1"/>
    <col min="16" max="16" width="11.125" bestFit="1" customWidth="1"/>
    <col min="17" max="17" width="10.5" bestFit="1" customWidth="1"/>
    <col min="18" max="18" width="7.5" bestFit="1" customWidth="1"/>
    <col min="19" max="19" width="9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6" t="s">
        <v>97</v>
      </c>
      <c r="H1" s="25" t="s">
        <v>177</v>
      </c>
      <c r="I1" s="25" t="s">
        <v>178</v>
      </c>
      <c r="J1" s="25" t="s">
        <v>179</v>
      </c>
      <c r="K1" s="127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6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0">
        <v>523</v>
      </c>
      <c r="B2" s="120">
        <v>523</v>
      </c>
      <c r="C2" s="119"/>
      <c r="D2" s="119"/>
      <c r="E2" s="119"/>
      <c r="F2" s="119"/>
      <c r="G2" s="123"/>
      <c r="H2" s="119"/>
      <c r="I2" s="119"/>
      <c r="J2" s="119"/>
      <c r="K2" s="122"/>
      <c r="L2" s="119"/>
      <c r="M2" s="119"/>
      <c r="N2" s="119"/>
      <c r="O2" s="119"/>
      <c r="P2" s="123"/>
      <c r="Q2" s="119"/>
      <c r="R2" s="121">
        <v>0</v>
      </c>
      <c r="S2" s="121">
        <v>0</v>
      </c>
      <c r="T2" s="121">
        <v>0</v>
      </c>
      <c r="U2" s="121">
        <v>0</v>
      </c>
      <c r="V2" s="119"/>
      <c r="W2" s="122">
        <v>0</v>
      </c>
      <c r="X2" s="122">
        <v>0</v>
      </c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6" t="s">
        <v>106</v>
      </c>
      <c r="R1" s="126" t="s">
        <v>107</v>
      </c>
      <c r="S1" s="127" t="s">
        <v>182</v>
      </c>
      <c r="T1" s="124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3"/>
      <c r="R2" s="123"/>
      <c r="S2" s="122"/>
      <c r="T2" s="121"/>
      <c r="U2" s="121">
        <v>0</v>
      </c>
      <c r="V2" s="122">
        <v>0</v>
      </c>
      <c r="W2" s="122">
        <v>0</v>
      </c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H23" sqref="H23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1009.84946</v>
      </c>
      <c r="C3" s="115"/>
      <c r="D3" s="116"/>
      <c r="E3" s="112">
        <f>IFERROR(B3/$B$30,0)</f>
        <v>4.2551489713956545E-2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4299.32773</v>
      </c>
      <c r="C4" s="115"/>
      <c r="D4" s="116"/>
      <c r="E4" s="112">
        <f t="shared" ref="E4:E29" si="0">IFERROR(B4/$B$30,0)</f>
        <v>0.18115848641442373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5"/>
      <c r="D5" s="116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260.85362000000003</v>
      </c>
      <c r="C6" s="115"/>
      <c r="D6" s="116"/>
      <c r="E6" s="112">
        <f t="shared" si="0"/>
        <v>1.0991450278419053E-2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300.15099000000004</v>
      </c>
      <c r="C7" s="115"/>
      <c r="D7" s="116"/>
      <c r="E7" s="112">
        <f t="shared" si="0"/>
        <v>1.2647302661942183E-2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17884.141770000002</v>
      </c>
      <c r="C8" s="115"/>
      <c r="D8" s="116"/>
      <c r="E8" s="112">
        <f t="shared" si="0"/>
        <v>0.75357457196550437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5"/>
      <c r="D9" s="116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5"/>
      <c r="D10" s="116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5"/>
      <c r="D11" s="116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5"/>
      <c r="D12" s="116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5"/>
      <c r="D13" s="116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5"/>
      <c r="D14" s="116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/>
      <c r="C15" s="115"/>
      <c r="D15" s="116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5"/>
      <c r="D16" s="116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5"/>
      <c r="D17" s="116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/>
      <c r="C18" s="115"/>
      <c r="D18" s="116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/>
      <c r="C19" s="115"/>
      <c r="D19" s="116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5"/>
      <c r="D20" s="116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5"/>
      <c r="D21" s="116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5"/>
      <c r="D22" s="116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-21.91216</v>
      </c>
      <c r="C23" s="115"/>
      <c r="D23" s="116"/>
      <c r="E23" s="112">
        <f t="shared" si="0"/>
        <v>-9.2330103424580732E-4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5"/>
      <c r="D24" s="116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5"/>
      <c r="D25" s="116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5"/>
      <c r="D26" s="116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/>
      <c r="C27" s="115"/>
      <c r="D27" s="116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5"/>
      <c r="D28" s="116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/>
      <c r="C29" s="115"/>
      <c r="D29" s="116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8">
        <f t="shared" ref="B30:E30" si="1">SUM(B3:B29)</f>
        <v>23732.411410000001</v>
      </c>
      <c r="C30" s="117"/>
      <c r="D30" s="117"/>
      <c r="E30" s="113">
        <f t="shared" si="1"/>
        <v>1.0000000000000002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125" bestFit="1" customWidth="1"/>
    <col min="5" max="5" width="9.37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8.875" bestFit="1" customWidth="1"/>
    <col min="13" max="13" width="9.25" bestFit="1" customWidth="1"/>
    <col min="14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6" t="s">
        <v>186</v>
      </c>
      <c r="J1" s="25" t="s">
        <v>59</v>
      </c>
      <c r="K1" s="126" t="s">
        <v>106</v>
      </c>
      <c r="L1" s="124" t="s">
        <v>60</v>
      </c>
      <c r="M1" s="124" t="s">
        <v>61</v>
      </c>
      <c r="N1" s="124" t="s">
        <v>63</v>
      </c>
      <c r="O1" s="124" t="s">
        <v>78</v>
      </c>
      <c r="P1" s="25" t="s">
        <v>17</v>
      </c>
      <c r="Q1" s="127" t="s">
        <v>64</v>
      </c>
      <c r="R1" s="127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523</v>
      </c>
      <c r="B2" s="120">
        <v>523</v>
      </c>
      <c r="C2" s="119"/>
      <c r="D2" s="120"/>
      <c r="E2" s="119"/>
      <c r="F2" s="119"/>
      <c r="G2" s="119"/>
      <c r="H2" s="119"/>
      <c r="I2" s="123"/>
      <c r="J2" s="119"/>
      <c r="K2" s="123"/>
      <c r="L2" s="121"/>
      <c r="M2" s="121"/>
      <c r="N2" s="121"/>
      <c r="O2" s="121"/>
      <c r="P2" s="119"/>
      <c r="Q2" s="122"/>
      <c r="R2" s="122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5" t="s">
        <v>150</v>
      </c>
      <c r="D1" s="25" t="s">
        <v>151</v>
      </c>
      <c r="E1" s="25" t="s">
        <v>152</v>
      </c>
      <c r="F1" s="125" t="s">
        <v>153</v>
      </c>
      <c r="G1" s="126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4" t="s">
        <v>61</v>
      </c>
      <c r="P1" s="127" t="s">
        <v>62</v>
      </c>
      <c r="Q1" s="25" t="s">
        <v>159</v>
      </c>
      <c r="R1" s="124" t="s">
        <v>188</v>
      </c>
      <c r="S1" s="124" t="s">
        <v>189</v>
      </c>
      <c r="T1" s="127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523</v>
      </c>
      <c r="B2" s="120">
        <v>523</v>
      </c>
      <c r="C2" s="120"/>
      <c r="D2" s="119"/>
      <c r="E2" s="119"/>
      <c r="F2" s="120"/>
      <c r="G2" s="123"/>
      <c r="H2" s="119"/>
      <c r="I2" s="119"/>
      <c r="J2" s="119"/>
      <c r="K2" s="119"/>
      <c r="L2" s="119"/>
      <c r="M2" s="119"/>
      <c r="N2" s="119"/>
      <c r="O2" s="121"/>
      <c r="P2" s="122"/>
      <c r="Q2" s="119"/>
      <c r="R2" s="121"/>
      <c r="S2" s="121"/>
      <c r="T2" s="122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B3" sqref="B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125" t="s">
        <v>49</v>
      </c>
      <c r="B1" s="125" t="s">
        <v>50</v>
      </c>
      <c r="C1" s="25" t="s">
        <v>54</v>
      </c>
      <c r="D1" s="25" t="s">
        <v>108</v>
      </c>
      <c r="E1" s="125" t="s">
        <v>109</v>
      </c>
      <c r="F1" s="25" t="s">
        <v>110</v>
      </c>
      <c r="G1" s="25" t="s">
        <v>111</v>
      </c>
      <c r="H1" s="125" t="s">
        <v>112</v>
      </c>
      <c r="I1" s="25" t="s">
        <v>113</v>
      </c>
      <c r="J1" s="25" t="s">
        <v>59</v>
      </c>
      <c r="K1" s="126" t="s">
        <v>191</v>
      </c>
      <c r="L1" s="124" t="s">
        <v>192</v>
      </c>
      <c r="M1" s="124" t="s">
        <v>193</v>
      </c>
      <c r="N1" s="124" t="s">
        <v>194</v>
      </c>
      <c r="O1" s="124" t="s">
        <v>195</v>
      </c>
      <c r="P1" s="127" t="s">
        <v>196</v>
      </c>
      <c r="Q1" s="126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523</v>
      </c>
      <c r="B2" s="120">
        <v>523</v>
      </c>
      <c r="C2" s="119"/>
      <c r="D2" s="119"/>
      <c r="E2" s="120"/>
      <c r="F2" s="119"/>
      <c r="G2" s="119"/>
      <c r="H2" s="120"/>
      <c r="I2" s="119"/>
      <c r="J2" s="119"/>
      <c r="K2" s="123"/>
      <c r="L2" s="121"/>
      <c r="M2" s="121"/>
      <c r="N2" s="121"/>
      <c r="O2" s="121"/>
      <c r="P2" s="122"/>
      <c r="Q2" s="123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1"/>
  <sheetViews>
    <sheetView rightToLeft="1" workbookViewId="0">
      <selection activeCell="L15" sqref="L1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27.5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8.375" bestFit="1" customWidth="1"/>
    <col min="13" max="13" width="8.75" bestFit="1" customWidth="1"/>
    <col min="14" max="14" width="9.375" bestFit="1" customWidth="1"/>
    <col min="15" max="15" width="9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0">
        <v>523</v>
      </c>
      <c r="B2" s="120">
        <v>523</v>
      </c>
      <c r="C2" s="119" t="s">
        <v>1206</v>
      </c>
      <c r="D2" s="119" t="s">
        <v>1207</v>
      </c>
      <c r="E2" s="119" t="s">
        <v>314</v>
      </c>
      <c r="F2" s="119" t="s">
        <v>937</v>
      </c>
      <c r="G2" s="119" t="s">
        <v>203</v>
      </c>
      <c r="H2" s="119" t="s">
        <v>338</v>
      </c>
      <c r="I2" s="119" t="s">
        <v>1208</v>
      </c>
      <c r="J2" s="119" t="s">
        <v>412</v>
      </c>
      <c r="K2" s="119" t="s">
        <v>1209</v>
      </c>
      <c r="L2" s="121">
        <v>5.1889999999999999E-2</v>
      </c>
      <c r="M2" s="121">
        <v>3.681</v>
      </c>
      <c r="N2" s="122"/>
      <c r="O2" s="121">
        <v>0.19101000000000001</v>
      </c>
      <c r="P2" s="122">
        <v>1.8900000000000001E-4</v>
      </c>
      <c r="Q2" s="122">
        <v>7.9999999999999996E-6</v>
      </c>
    </row>
    <row r="3" spans="1:26" ht="15" customHeight="1">
      <c r="A3" s="120">
        <v>523</v>
      </c>
      <c r="B3" s="120">
        <v>523</v>
      </c>
      <c r="C3" s="119" t="s">
        <v>1210</v>
      </c>
      <c r="D3" s="119" t="s">
        <v>1211</v>
      </c>
      <c r="E3" s="119" t="s">
        <v>314</v>
      </c>
      <c r="F3" s="119" t="s">
        <v>937</v>
      </c>
      <c r="G3" s="119" t="s">
        <v>203</v>
      </c>
      <c r="H3" s="119" t="s">
        <v>338</v>
      </c>
      <c r="I3" s="119" t="s">
        <v>1208</v>
      </c>
      <c r="J3" s="119" t="s">
        <v>412</v>
      </c>
      <c r="K3" s="119" t="s">
        <v>1209</v>
      </c>
      <c r="L3" s="121">
        <v>4.2153999999999998</v>
      </c>
      <c r="M3" s="121">
        <v>3.681</v>
      </c>
      <c r="N3" s="122"/>
      <c r="O3" s="121">
        <v>15.51689</v>
      </c>
      <c r="P3" s="122">
        <v>1.5365E-2</v>
      </c>
      <c r="Q3" s="122">
        <v>6.5300000000000004E-4</v>
      </c>
    </row>
    <row r="4" spans="1:26" ht="15" customHeight="1">
      <c r="A4" s="120">
        <v>523</v>
      </c>
      <c r="B4" s="120">
        <v>523</v>
      </c>
      <c r="C4" s="119" t="s">
        <v>1210</v>
      </c>
      <c r="D4" s="119" t="s">
        <v>1211</v>
      </c>
      <c r="E4" s="119" t="s">
        <v>314</v>
      </c>
      <c r="F4" s="119" t="s">
        <v>937</v>
      </c>
      <c r="G4" s="119" t="s">
        <v>203</v>
      </c>
      <c r="H4" s="119" t="s">
        <v>338</v>
      </c>
      <c r="I4" s="119" t="s">
        <v>1208</v>
      </c>
      <c r="J4" s="119" t="s">
        <v>412</v>
      </c>
      <c r="K4" s="119" t="s">
        <v>1212</v>
      </c>
      <c r="L4" s="121">
        <v>0.11337999999999999</v>
      </c>
      <c r="M4" s="121">
        <v>2.7122000000000002</v>
      </c>
      <c r="N4" s="122"/>
      <c r="O4" s="121">
        <v>0.30751000000000001</v>
      </c>
      <c r="P4" s="122">
        <v>3.0400000000000002E-4</v>
      </c>
      <c r="Q4" s="122">
        <v>1.2E-5</v>
      </c>
    </row>
    <row r="5" spans="1:26" ht="15" customHeight="1">
      <c r="A5" s="120">
        <v>523</v>
      </c>
      <c r="B5" s="120">
        <v>523</v>
      </c>
      <c r="C5" s="119" t="s">
        <v>1206</v>
      </c>
      <c r="D5" s="119" t="s">
        <v>1207</v>
      </c>
      <c r="E5" s="119" t="s">
        <v>314</v>
      </c>
      <c r="F5" s="119" t="s">
        <v>939</v>
      </c>
      <c r="G5" s="119" t="s">
        <v>203</v>
      </c>
      <c r="H5" s="119" t="s">
        <v>338</v>
      </c>
      <c r="I5" s="119" t="s">
        <v>409</v>
      </c>
      <c r="J5" s="119" t="s">
        <v>409</v>
      </c>
      <c r="K5" s="119" t="s">
        <v>1213</v>
      </c>
      <c r="L5" s="121">
        <v>0.46500999999999998</v>
      </c>
      <c r="M5" s="121">
        <v>1</v>
      </c>
      <c r="N5" s="122"/>
      <c r="O5" s="121">
        <v>0.46500999999999998</v>
      </c>
      <c r="P5" s="122">
        <v>4.6000000000000001E-4</v>
      </c>
      <c r="Q5" s="122">
        <v>1.9000000000000001E-5</v>
      </c>
    </row>
    <row r="6" spans="1:26" ht="15" customHeight="1">
      <c r="A6" s="120">
        <v>523</v>
      </c>
      <c r="B6" s="120">
        <v>523</v>
      </c>
      <c r="C6" s="119" t="s">
        <v>1210</v>
      </c>
      <c r="D6" s="119" t="s">
        <v>1211</v>
      </c>
      <c r="E6" s="119" t="s">
        <v>314</v>
      </c>
      <c r="F6" s="119" t="s">
        <v>937</v>
      </c>
      <c r="G6" s="119" t="s">
        <v>203</v>
      </c>
      <c r="H6" s="119" t="s">
        <v>338</v>
      </c>
      <c r="I6" s="119" t="s">
        <v>1208</v>
      </c>
      <c r="J6" s="119" t="s">
        <v>412</v>
      </c>
      <c r="K6" s="119" t="s">
        <v>1215</v>
      </c>
      <c r="L6" s="121">
        <v>1.3979999999999999E-2</v>
      </c>
      <c r="M6" s="121">
        <v>4.6535000000000002</v>
      </c>
      <c r="N6" s="122"/>
      <c r="O6" s="121">
        <v>6.5060000000000007E-2</v>
      </c>
      <c r="P6" s="122">
        <v>6.3999999999999997E-5</v>
      </c>
      <c r="Q6" s="122">
        <v>1.9999999999999999E-6</v>
      </c>
    </row>
    <row r="7" spans="1:26" ht="15" customHeight="1">
      <c r="A7" s="120">
        <v>523</v>
      </c>
      <c r="B7" s="120">
        <v>523</v>
      </c>
      <c r="C7" s="119" t="s">
        <v>1210</v>
      </c>
      <c r="D7" s="119" t="s">
        <v>1211</v>
      </c>
      <c r="E7" s="119" t="s">
        <v>314</v>
      </c>
      <c r="F7" s="119" t="s">
        <v>935</v>
      </c>
      <c r="G7" s="119" t="s">
        <v>203</v>
      </c>
      <c r="H7" s="119" t="s">
        <v>338</v>
      </c>
      <c r="I7" s="119" t="s">
        <v>1208</v>
      </c>
      <c r="J7" s="119" t="s">
        <v>412</v>
      </c>
      <c r="K7" s="119" t="s">
        <v>1213</v>
      </c>
      <c r="L7" s="121">
        <v>310.77694000000002</v>
      </c>
      <c r="M7" s="121">
        <v>1</v>
      </c>
      <c r="N7" s="122"/>
      <c r="O7" s="121">
        <v>310.77694000000002</v>
      </c>
      <c r="P7" s="122">
        <v>0.30774499999999999</v>
      </c>
      <c r="Q7" s="122">
        <v>1.3095000000000001E-2</v>
      </c>
    </row>
    <row r="8" spans="1:26" ht="15" customHeight="1">
      <c r="A8" s="120">
        <v>523</v>
      </c>
      <c r="B8" s="120">
        <v>523</v>
      </c>
      <c r="C8" s="119" t="s">
        <v>1206</v>
      </c>
      <c r="D8" s="119" t="s">
        <v>1207</v>
      </c>
      <c r="E8" s="119" t="s">
        <v>314</v>
      </c>
      <c r="F8" s="119" t="s">
        <v>935</v>
      </c>
      <c r="G8" s="119" t="s">
        <v>203</v>
      </c>
      <c r="H8" s="119" t="s">
        <v>338</v>
      </c>
      <c r="I8" s="119" t="s">
        <v>1208</v>
      </c>
      <c r="J8" s="119" t="s">
        <v>412</v>
      </c>
      <c r="K8" s="119" t="s">
        <v>1213</v>
      </c>
      <c r="L8" s="121">
        <v>3.0167600000000001</v>
      </c>
      <c r="M8" s="121">
        <v>1</v>
      </c>
      <c r="N8" s="122"/>
      <c r="O8" s="121">
        <v>3.0167600000000001</v>
      </c>
      <c r="P8" s="122">
        <v>2.9870000000000001E-3</v>
      </c>
      <c r="Q8" s="122">
        <v>1.27E-4</v>
      </c>
    </row>
    <row r="9" spans="1:26" ht="15" customHeight="1">
      <c r="A9" s="120">
        <v>523</v>
      </c>
      <c r="B9" s="120">
        <v>523</v>
      </c>
      <c r="C9" s="119" t="s">
        <v>1206</v>
      </c>
      <c r="D9" s="119" t="s">
        <v>1207</v>
      </c>
      <c r="E9" s="119" t="s">
        <v>314</v>
      </c>
      <c r="F9" s="119" t="s">
        <v>938</v>
      </c>
      <c r="G9" s="119" t="s">
        <v>203</v>
      </c>
      <c r="H9" s="119" t="s">
        <v>338</v>
      </c>
      <c r="I9" s="119" t="s">
        <v>1208</v>
      </c>
      <c r="J9" s="119" t="s">
        <v>412</v>
      </c>
      <c r="K9" s="119" t="s">
        <v>1213</v>
      </c>
      <c r="L9" s="121">
        <v>472.63321000000002</v>
      </c>
      <c r="M9" s="121">
        <v>1</v>
      </c>
      <c r="N9" s="122"/>
      <c r="O9" s="121">
        <v>472.63321000000002</v>
      </c>
      <c r="P9" s="122">
        <v>0.46802300000000002</v>
      </c>
      <c r="Q9" s="122">
        <v>1.9914999999999999E-2</v>
      </c>
    </row>
    <row r="10" spans="1:26" ht="15" customHeight="1">
      <c r="A10" s="120">
        <v>523</v>
      </c>
      <c r="B10" s="120">
        <v>523</v>
      </c>
      <c r="C10" s="119" t="s">
        <v>1216</v>
      </c>
      <c r="D10" s="119" t="s">
        <v>1217</v>
      </c>
      <c r="E10" s="119" t="s">
        <v>314</v>
      </c>
      <c r="F10" s="119" t="s">
        <v>935</v>
      </c>
      <c r="G10" s="119" t="s">
        <v>203</v>
      </c>
      <c r="H10" s="119" t="s">
        <v>338</v>
      </c>
      <c r="I10" s="119" t="s">
        <v>1208</v>
      </c>
      <c r="J10" s="119" t="s">
        <v>412</v>
      </c>
      <c r="K10" s="119" t="s">
        <v>1213</v>
      </c>
      <c r="L10" s="121">
        <v>201.96392</v>
      </c>
      <c r="M10" s="121">
        <v>1</v>
      </c>
      <c r="N10" s="122"/>
      <c r="O10" s="121">
        <v>201.96392</v>
      </c>
      <c r="P10" s="122">
        <v>0.19999400000000001</v>
      </c>
      <c r="Q10" s="122">
        <v>8.5100000000000002E-3</v>
      </c>
    </row>
    <row r="11" spans="1:26" ht="15" customHeight="1">
      <c r="A11" s="120">
        <v>523</v>
      </c>
      <c r="B11" s="120">
        <v>523</v>
      </c>
      <c r="C11" s="119" t="s">
        <v>1210</v>
      </c>
      <c r="D11" s="119" t="s">
        <v>1211</v>
      </c>
      <c r="E11" s="119" t="s">
        <v>314</v>
      </c>
      <c r="F11" s="119" t="s">
        <v>937</v>
      </c>
      <c r="G11" s="119" t="s">
        <v>203</v>
      </c>
      <c r="H11" s="119" t="s">
        <v>338</v>
      </c>
      <c r="I11" s="119" t="s">
        <v>1208</v>
      </c>
      <c r="J11" s="119" t="s">
        <v>412</v>
      </c>
      <c r="K11" s="119" t="s">
        <v>1218</v>
      </c>
      <c r="L11" s="121">
        <v>1.2347399999999999</v>
      </c>
      <c r="M11" s="121">
        <v>3.9790999999999999</v>
      </c>
      <c r="N11" s="119"/>
      <c r="O11" s="121">
        <v>4.9131499999999999</v>
      </c>
      <c r="P11" s="122">
        <v>4.8650000000000004E-3</v>
      </c>
      <c r="Q11" s="122">
        <v>2.0699999999999999E-4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topLeftCell="G1" workbookViewId="0">
      <selection activeCell="K17" sqref="K17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3.5" bestFit="1" customWidth="1"/>
    <col min="19" max="19" width="8.75" bestFit="1" customWidth="1"/>
    <col min="20" max="20" width="11.625" customWidth="1"/>
    <col min="21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4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4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0">
        <v>523</v>
      </c>
      <c r="B2" s="120">
        <v>523</v>
      </c>
      <c r="C2" s="119" t="s">
        <v>1219</v>
      </c>
      <c r="D2" s="119" t="s">
        <v>1220</v>
      </c>
      <c r="E2" s="120" t="s">
        <v>1221</v>
      </c>
      <c r="F2" s="119" t="s">
        <v>946</v>
      </c>
      <c r="G2" s="119" t="s">
        <v>203</v>
      </c>
      <c r="H2" s="119" t="s">
        <v>203</v>
      </c>
      <c r="I2" s="119" t="s">
        <v>339</v>
      </c>
      <c r="J2" s="119" t="s">
        <v>1222</v>
      </c>
      <c r="K2" s="119" t="s">
        <v>412</v>
      </c>
      <c r="L2" s="119" t="s">
        <v>1213</v>
      </c>
      <c r="M2" s="121">
        <v>11.56</v>
      </c>
      <c r="N2" s="123">
        <v>50191</v>
      </c>
      <c r="O2" s="122">
        <v>1.4999999999999999E-2</v>
      </c>
      <c r="P2" s="122">
        <v>4.6199999999999998E-2</v>
      </c>
      <c r="Q2" s="121"/>
      <c r="R2" s="121">
        <v>60295</v>
      </c>
      <c r="S2" s="121">
        <v>1</v>
      </c>
      <c r="T2" s="121">
        <v>70.930000000000007</v>
      </c>
      <c r="U2" s="121">
        <v>42.767240000000001</v>
      </c>
      <c r="V2" s="121"/>
      <c r="W2" s="119"/>
      <c r="X2" s="122">
        <v>1.9999999999999999E-6</v>
      </c>
      <c r="Y2" s="122">
        <v>9.9469999999999992E-3</v>
      </c>
      <c r="Z2" s="122">
        <v>1.802E-3</v>
      </c>
    </row>
    <row r="3" spans="1:26" ht="15" customHeight="1">
      <c r="A3" s="120">
        <v>523</v>
      </c>
      <c r="B3" s="120">
        <v>523</v>
      </c>
      <c r="C3" s="119" t="s">
        <v>1219</v>
      </c>
      <c r="D3" s="119" t="s">
        <v>1223</v>
      </c>
      <c r="E3" s="120" t="s">
        <v>1224</v>
      </c>
      <c r="F3" s="119" t="s">
        <v>946</v>
      </c>
      <c r="G3" s="119" t="s">
        <v>203</v>
      </c>
      <c r="H3" s="119" t="s">
        <v>203</v>
      </c>
      <c r="I3" s="119" t="s">
        <v>339</v>
      </c>
      <c r="J3" s="119" t="s">
        <v>1222</v>
      </c>
      <c r="K3" s="119" t="s">
        <v>412</v>
      </c>
      <c r="L3" s="119" t="s">
        <v>1213</v>
      </c>
      <c r="M3" s="121">
        <v>1.07</v>
      </c>
      <c r="N3" s="123">
        <v>45777</v>
      </c>
      <c r="O3" s="122">
        <v>5.0000000000000001E-3</v>
      </c>
      <c r="P3" s="122">
        <v>4.0599999999999997E-2</v>
      </c>
      <c r="Q3" s="119"/>
      <c r="R3" s="121">
        <v>207529</v>
      </c>
      <c r="S3" s="121">
        <v>1</v>
      </c>
      <c r="T3" s="121">
        <v>96.77</v>
      </c>
      <c r="U3" s="121">
        <v>200.82580999999999</v>
      </c>
      <c r="V3" s="119"/>
      <c r="W3" s="119"/>
      <c r="X3" s="122">
        <v>7.9999999999999996E-6</v>
      </c>
      <c r="Y3" s="122">
        <v>4.6710000000000002E-2</v>
      </c>
      <c r="Z3" s="122">
        <v>8.4620000000000008E-3</v>
      </c>
    </row>
    <row r="4" spans="1:26" ht="15" customHeight="1">
      <c r="A4" s="120">
        <v>523</v>
      </c>
      <c r="B4" s="120">
        <v>523</v>
      </c>
      <c r="C4" s="119" t="s">
        <v>1219</v>
      </c>
      <c r="D4" s="119" t="s">
        <v>1225</v>
      </c>
      <c r="E4" s="120" t="s">
        <v>1226</v>
      </c>
      <c r="F4" s="119" t="s">
        <v>944</v>
      </c>
      <c r="G4" s="119" t="s">
        <v>203</v>
      </c>
      <c r="H4" s="119" t="s">
        <v>203</v>
      </c>
      <c r="I4" s="119" t="s">
        <v>339</v>
      </c>
      <c r="J4" s="119" t="s">
        <v>1222</v>
      </c>
      <c r="K4" s="119" t="s">
        <v>412</v>
      </c>
      <c r="L4" s="119" t="s">
        <v>1213</v>
      </c>
      <c r="M4" s="121">
        <v>7.64</v>
      </c>
      <c r="N4" s="123">
        <v>48182</v>
      </c>
      <c r="O4" s="122">
        <v>1E-3</v>
      </c>
      <c r="P4" s="122">
        <v>1.61E-2</v>
      </c>
      <c r="Q4" s="119"/>
      <c r="R4" s="121">
        <v>757097</v>
      </c>
      <c r="S4" s="121">
        <v>1</v>
      </c>
      <c r="T4" s="121">
        <v>99.81</v>
      </c>
      <c r="U4" s="121">
        <v>755.65851999999995</v>
      </c>
      <c r="V4" s="119"/>
      <c r="W4" s="119"/>
      <c r="X4" s="122">
        <v>2.4000000000000001E-5</v>
      </c>
      <c r="Y4" s="122">
        <v>0.175762</v>
      </c>
      <c r="Z4" s="122">
        <v>3.184E-2</v>
      </c>
    </row>
    <row r="5" spans="1:26" ht="15" customHeight="1">
      <c r="A5" s="120">
        <v>523</v>
      </c>
      <c r="B5" s="120">
        <v>523</v>
      </c>
      <c r="C5" s="119" t="s">
        <v>1219</v>
      </c>
      <c r="D5" s="119" t="s">
        <v>1227</v>
      </c>
      <c r="E5" s="120" t="s">
        <v>1228</v>
      </c>
      <c r="F5" s="119" t="s">
        <v>946</v>
      </c>
      <c r="G5" s="119" t="s">
        <v>203</v>
      </c>
      <c r="H5" s="119" t="s">
        <v>203</v>
      </c>
      <c r="I5" s="119" t="s">
        <v>339</v>
      </c>
      <c r="J5" s="119" t="s">
        <v>1222</v>
      </c>
      <c r="K5" s="119" t="s">
        <v>412</v>
      </c>
      <c r="L5" s="119" t="s">
        <v>1213</v>
      </c>
      <c r="M5" s="121">
        <v>11.99</v>
      </c>
      <c r="N5" s="123">
        <v>51897</v>
      </c>
      <c r="O5" s="122">
        <v>5.5E-2</v>
      </c>
      <c r="P5" s="122">
        <v>4.7100000000000003E-2</v>
      </c>
      <c r="Q5" s="119"/>
      <c r="R5" s="121">
        <v>261887</v>
      </c>
      <c r="S5" s="121">
        <v>1</v>
      </c>
      <c r="T5" s="121">
        <v>110.25</v>
      </c>
      <c r="U5" s="121">
        <v>288.73041999999998</v>
      </c>
      <c r="V5" s="119"/>
      <c r="W5" s="119"/>
      <c r="X5" s="122">
        <v>1.2999999999999999E-5</v>
      </c>
      <c r="Y5" s="122">
        <v>6.7156999999999994E-2</v>
      </c>
      <c r="Z5" s="122">
        <v>1.2166E-2</v>
      </c>
    </row>
    <row r="6" spans="1:26" ht="15" customHeight="1">
      <c r="A6" s="120">
        <v>523</v>
      </c>
      <c r="B6" s="120">
        <v>523</v>
      </c>
      <c r="C6" s="119" t="s">
        <v>1219</v>
      </c>
      <c r="D6" s="119" t="s">
        <v>1229</v>
      </c>
      <c r="E6" s="120" t="s">
        <v>1230</v>
      </c>
      <c r="F6" s="119" t="s">
        <v>944</v>
      </c>
      <c r="G6" s="119" t="s">
        <v>203</v>
      </c>
      <c r="H6" s="119" t="s">
        <v>203</v>
      </c>
      <c r="I6" s="119" t="s">
        <v>339</v>
      </c>
      <c r="J6" s="119" t="s">
        <v>1222</v>
      </c>
      <c r="K6" s="119" t="s">
        <v>412</v>
      </c>
      <c r="L6" s="119" t="s">
        <v>1213</v>
      </c>
      <c r="M6" s="121">
        <v>2.33</v>
      </c>
      <c r="N6" s="123">
        <v>46234</v>
      </c>
      <c r="O6" s="122">
        <v>1E-3</v>
      </c>
      <c r="P6" s="122">
        <v>1.15E-2</v>
      </c>
      <c r="Q6" s="119"/>
      <c r="R6" s="121">
        <v>183665</v>
      </c>
      <c r="S6" s="121">
        <v>1</v>
      </c>
      <c r="T6" s="121">
        <v>109.23</v>
      </c>
      <c r="U6" s="121">
        <v>200.61727999999999</v>
      </c>
      <c r="V6" s="119"/>
      <c r="W6" s="119"/>
      <c r="X6" s="122">
        <v>9.0000000000000002E-6</v>
      </c>
      <c r="Y6" s="122">
        <v>4.6662000000000002E-2</v>
      </c>
      <c r="Z6" s="122">
        <v>8.4530000000000004E-3</v>
      </c>
    </row>
    <row r="7" spans="1:26" ht="15" customHeight="1">
      <c r="A7" s="120">
        <v>523</v>
      </c>
      <c r="B7" s="120">
        <v>523</v>
      </c>
      <c r="C7" s="119" t="s">
        <v>1219</v>
      </c>
      <c r="D7" s="119" t="s">
        <v>1231</v>
      </c>
      <c r="E7" s="120" t="s">
        <v>1232</v>
      </c>
      <c r="F7" s="119" t="s">
        <v>950</v>
      </c>
      <c r="G7" s="119" t="s">
        <v>203</v>
      </c>
      <c r="H7" s="119" t="s">
        <v>203</v>
      </c>
      <c r="I7" s="119" t="s">
        <v>339</v>
      </c>
      <c r="J7" s="119" t="s">
        <v>1222</v>
      </c>
      <c r="K7" s="119" t="s">
        <v>412</v>
      </c>
      <c r="L7" s="119" t="s">
        <v>1213</v>
      </c>
      <c r="M7" s="121">
        <v>0.25</v>
      </c>
      <c r="N7" s="123">
        <v>45476</v>
      </c>
      <c r="O7" s="122">
        <v>0</v>
      </c>
      <c r="P7" s="122">
        <v>4.2299999999999997E-2</v>
      </c>
      <c r="Q7" s="119"/>
      <c r="R7" s="121">
        <v>101736</v>
      </c>
      <c r="S7" s="121">
        <v>1</v>
      </c>
      <c r="T7" s="121">
        <v>98.95</v>
      </c>
      <c r="U7" s="121">
        <v>100.66777</v>
      </c>
      <c r="V7" s="119"/>
      <c r="W7" s="119"/>
      <c r="X7" s="122">
        <v>5.0000000000000004E-6</v>
      </c>
      <c r="Y7" s="122">
        <v>2.3414000000000001E-2</v>
      </c>
      <c r="Z7" s="122">
        <v>4.241E-3</v>
      </c>
    </row>
    <row r="8" spans="1:26" ht="15" customHeight="1">
      <c r="A8" s="120">
        <v>523</v>
      </c>
      <c r="B8" s="120">
        <v>523</v>
      </c>
      <c r="C8" s="119" t="s">
        <v>1219</v>
      </c>
      <c r="D8" s="119" t="s">
        <v>1233</v>
      </c>
      <c r="E8" s="120" t="s">
        <v>1234</v>
      </c>
      <c r="F8" s="119" t="s">
        <v>946</v>
      </c>
      <c r="G8" s="119" t="s">
        <v>203</v>
      </c>
      <c r="H8" s="119" t="s">
        <v>203</v>
      </c>
      <c r="I8" s="119" t="s">
        <v>339</v>
      </c>
      <c r="J8" s="119" t="s">
        <v>1222</v>
      </c>
      <c r="K8" s="119" t="s">
        <v>412</v>
      </c>
      <c r="L8" s="119" t="s">
        <v>1213</v>
      </c>
      <c r="M8" s="121">
        <v>1.9</v>
      </c>
      <c r="N8" s="123">
        <v>46080</v>
      </c>
      <c r="O8" s="122">
        <v>5.0000000000000001E-3</v>
      </c>
      <c r="P8" s="122">
        <v>4.02E-2</v>
      </c>
      <c r="Q8" s="119"/>
      <c r="R8" s="121">
        <v>256712</v>
      </c>
      <c r="S8" s="121">
        <v>1</v>
      </c>
      <c r="T8" s="121">
        <v>93.69</v>
      </c>
      <c r="U8" s="121">
        <v>240.51347000000001</v>
      </c>
      <c r="V8" s="119"/>
      <c r="W8" s="119"/>
      <c r="X8" s="122">
        <v>9.0000000000000002E-6</v>
      </c>
      <c r="Y8" s="122">
        <v>5.5941999999999999E-2</v>
      </c>
      <c r="Z8" s="122">
        <v>1.0134000000000001E-2</v>
      </c>
    </row>
    <row r="9" spans="1:26" ht="15" customHeight="1">
      <c r="A9" s="120">
        <v>523</v>
      </c>
      <c r="B9" s="120">
        <v>523</v>
      </c>
      <c r="C9" s="119" t="s">
        <v>1219</v>
      </c>
      <c r="D9" s="119" t="s">
        <v>1235</v>
      </c>
      <c r="E9" s="120" t="s">
        <v>1236</v>
      </c>
      <c r="F9" s="119" t="s">
        <v>946</v>
      </c>
      <c r="G9" s="119" t="s">
        <v>203</v>
      </c>
      <c r="H9" s="119" t="s">
        <v>203</v>
      </c>
      <c r="I9" s="119" t="s">
        <v>339</v>
      </c>
      <c r="J9" s="119" t="s">
        <v>1222</v>
      </c>
      <c r="K9" s="119" t="s">
        <v>412</v>
      </c>
      <c r="L9" s="119" t="s">
        <v>1213</v>
      </c>
      <c r="M9" s="121">
        <v>0.41</v>
      </c>
      <c r="N9" s="123">
        <v>45534</v>
      </c>
      <c r="O9" s="122">
        <v>0</v>
      </c>
      <c r="P9" s="122">
        <v>4.36E-2</v>
      </c>
      <c r="Q9" s="119"/>
      <c r="R9" s="121">
        <v>235343</v>
      </c>
      <c r="S9" s="121">
        <v>1</v>
      </c>
      <c r="T9" s="121">
        <v>98.25</v>
      </c>
      <c r="U9" s="121">
        <v>231.22450000000001</v>
      </c>
      <c r="V9" s="119"/>
      <c r="W9" s="119"/>
      <c r="X9" s="122">
        <v>3.8000000000000002E-5</v>
      </c>
      <c r="Y9" s="122">
        <v>5.3781000000000002E-2</v>
      </c>
      <c r="Z9" s="122">
        <v>9.7420000000000007E-3</v>
      </c>
    </row>
    <row r="10" spans="1:26" ht="15" customHeight="1">
      <c r="A10" s="120">
        <v>523</v>
      </c>
      <c r="B10" s="120">
        <v>523</v>
      </c>
      <c r="C10" s="119" t="s">
        <v>1219</v>
      </c>
      <c r="D10" s="119" t="s">
        <v>1237</v>
      </c>
      <c r="E10" s="120" t="s">
        <v>1238</v>
      </c>
      <c r="F10" s="119" t="s">
        <v>950</v>
      </c>
      <c r="G10" s="119" t="s">
        <v>203</v>
      </c>
      <c r="H10" s="119" t="s">
        <v>203</v>
      </c>
      <c r="I10" s="119" t="s">
        <v>339</v>
      </c>
      <c r="J10" s="119" t="s">
        <v>1222</v>
      </c>
      <c r="K10" s="119" t="s">
        <v>412</v>
      </c>
      <c r="L10" s="119" t="s">
        <v>1213</v>
      </c>
      <c r="M10" s="121">
        <v>0.43</v>
      </c>
      <c r="N10" s="123">
        <v>45539</v>
      </c>
      <c r="O10" s="122">
        <v>0</v>
      </c>
      <c r="P10" s="122">
        <v>4.3200000000000002E-2</v>
      </c>
      <c r="Q10" s="119"/>
      <c r="R10" s="121">
        <v>437662</v>
      </c>
      <c r="S10" s="121">
        <v>1</v>
      </c>
      <c r="T10" s="121">
        <v>98.21</v>
      </c>
      <c r="U10" s="121">
        <v>429.82785000000001</v>
      </c>
      <c r="V10" s="119"/>
      <c r="W10" s="119"/>
      <c r="X10" s="122">
        <v>2.4000000000000001E-5</v>
      </c>
      <c r="Y10" s="122">
        <v>9.9974999999999994E-2</v>
      </c>
      <c r="Z10" s="122">
        <v>1.8110999999999999E-2</v>
      </c>
    </row>
    <row r="11" spans="1:26" ht="15" customHeight="1">
      <c r="A11" s="120">
        <v>523</v>
      </c>
      <c r="B11" s="120">
        <v>523</v>
      </c>
      <c r="C11" s="119" t="s">
        <v>1219</v>
      </c>
      <c r="D11" s="119" t="s">
        <v>1239</v>
      </c>
      <c r="E11" s="120" t="s">
        <v>1240</v>
      </c>
      <c r="F11" s="119" t="s">
        <v>946</v>
      </c>
      <c r="G11" s="119" t="s">
        <v>203</v>
      </c>
      <c r="H11" s="119" t="s">
        <v>203</v>
      </c>
      <c r="I11" s="119" t="s">
        <v>339</v>
      </c>
      <c r="J11" s="119" t="s">
        <v>1222</v>
      </c>
      <c r="K11" s="119" t="s">
        <v>412</v>
      </c>
      <c r="L11" s="119" t="s">
        <v>1213</v>
      </c>
      <c r="M11" s="121">
        <v>15.14</v>
      </c>
      <c r="N11" s="123">
        <v>53782</v>
      </c>
      <c r="O11" s="122">
        <v>3.7499999999999999E-2</v>
      </c>
      <c r="P11" s="122">
        <v>4.82E-2</v>
      </c>
      <c r="Q11" s="119"/>
      <c r="R11" s="121">
        <v>494207</v>
      </c>
      <c r="S11" s="121">
        <v>1</v>
      </c>
      <c r="T11" s="121">
        <v>85.26</v>
      </c>
      <c r="U11" s="121">
        <v>421.36088999999998</v>
      </c>
      <c r="V11" s="119"/>
      <c r="W11" s="119"/>
      <c r="X11" s="122">
        <v>1.9000000000000001E-5</v>
      </c>
      <c r="Y11" s="122">
        <v>9.8005999999999996E-2</v>
      </c>
      <c r="Z11" s="122">
        <v>1.7753999999999999E-2</v>
      </c>
    </row>
    <row r="12" spans="1:26" ht="15" customHeight="1">
      <c r="A12" s="120">
        <v>523</v>
      </c>
      <c r="B12" s="120">
        <v>523</v>
      </c>
      <c r="C12" s="119" t="s">
        <v>1219</v>
      </c>
      <c r="D12" s="119" t="s">
        <v>1241</v>
      </c>
      <c r="E12" s="120" t="s">
        <v>1242</v>
      </c>
      <c r="F12" s="119" t="s">
        <v>944</v>
      </c>
      <c r="G12" s="119" t="s">
        <v>203</v>
      </c>
      <c r="H12" s="119" t="s">
        <v>203</v>
      </c>
      <c r="I12" s="119" t="s">
        <v>339</v>
      </c>
      <c r="J12" s="119" t="s">
        <v>1222</v>
      </c>
      <c r="K12" s="119" t="s">
        <v>412</v>
      </c>
      <c r="L12" s="119" t="s">
        <v>1213</v>
      </c>
      <c r="M12" s="121">
        <v>3.12</v>
      </c>
      <c r="N12" s="123">
        <v>46538</v>
      </c>
      <c r="O12" s="122">
        <v>7.4999999999999997E-3</v>
      </c>
      <c r="P12" s="122">
        <v>1.26E-2</v>
      </c>
      <c r="Q12" s="119"/>
      <c r="R12" s="121">
        <v>324130</v>
      </c>
      <c r="S12" s="121">
        <v>1</v>
      </c>
      <c r="T12" s="121">
        <v>111.88</v>
      </c>
      <c r="U12" s="121">
        <v>362.63664</v>
      </c>
      <c r="V12" s="119"/>
      <c r="W12" s="119"/>
      <c r="X12" s="122">
        <v>1.4E-5</v>
      </c>
      <c r="Y12" s="122">
        <v>8.4347000000000005E-2</v>
      </c>
      <c r="Z12" s="122">
        <v>1.528E-2</v>
      </c>
    </row>
    <row r="13" spans="1:26" ht="15" customHeight="1">
      <c r="A13" s="120">
        <v>523</v>
      </c>
      <c r="B13" s="120">
        <v>523</v>
      </c>
      <c r="C13" s="119" t="s">
        <v>1219</v>
      </c>
      <c r="D13" s="119" t="s">
        <v>1243</v>
      </c>
      <c r="E13" s="120" t="s">
        <v>1244</v>
      </c>
      <c r="F13" s="119" t="s">
        <v>950</v>
      </c>
      <c r="G13" s="119" t="s">
        <v>203</v>
      </c>
      <c r="H13" s="119" t="s">
        <v>203</v>
      </c>
      <c r="I13" s="119" t="s">
        <v>339</v>
      </c>
      <c r="J13" s="119" t="s">
        <v>1222</v>
      </c>
      <c r="K13" s="119" t="s">
        <v>412</v>
      </c>
      <c r="L13" s="119" t="s">
        <v>1213</v>
      </c>
      <c r="M13" s="121">
        <v>0.6</v>
      </c>
      <c r="N13" s="123">
        <v>45602</v>
      </c>
      <c r="O13" s="122">
        <v>0</v>
      </c>
      <c r="P13" s="122">
        <v>4.2700000000000002E-2</v>
      </c>
      <c r="Q13" s="119"/>
      <c r="R13" s="121">
        <v>1050551</v>
      </c>
      <c r="S13" s="121">
        <v>1</v>
      </c>
      <c r="T13" s="121">
        <v>97.52</v>
      </c>
      <c r="U13" s="121">
        <v>1024.4973399999999</v>
      </c>
      <c r="V13" s="119"/>
      <c r="W13" s="119"/>
      <c r="X13" s="122">
        <v>7.4999999999999993E-5</v>
      </c>
      <c r="Y13" s="122">
        <v>0.238292</v>
      </c>
      <c r="Z13" s="122">
        <v>4.3167999999999998E-2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85</v>
      </c>
      <c r="U1" s="126" t="s">
        <v>73</v>
      </c>
      <c r="V1" s="127" t="s">
        <v>62</v>
      </c>
      <c r="W1" s="127" t="s">
        <v>74</v>
      </c>
      <c r="X1" s="25" t="s">
        <v>86</v>
      </c>
      <c r="Y1" s="25" t="s">
        <v>87</v>
      </c>
      <c r="Z1" s="124" t="s">
        <v>76</v>
      </c>
      <c r="AA1" s="124" t="s">
        <v>61</v>
      </c>
      <c r="AB1" s="124" t="s">
        <v>77</v>
      </c>
      <c r="AC1" s="124" t="s">
        <v>75</v>
      </c>
      <c r="AD1" s="124" t="s">
        <v>63</v>
      </c>
      <c r="AE1" s="124" t="s">
        <v>78</v>
      </c>
      <c r="AF1" s="124" t="s">
        <v>88</v>
      </c>
      <c r="AG1" s="25" t="s">
        <v>17</v>
      </c>
      <c r="AH1" s="127" t="s">
        <v>79</v>
      </c>
      <c r="AI1" s="127" t="s">
        <v>64</v>
      </c>
      <c r="AJ1" s="127" t="s">
        <v>65</v>
      </c>
    </row>
    <row r="2" spans="1:36" ht="15" customHeight="1">
      <c r="A2" s="120">
        <v>523</v>
      </c>
      <c r="B2" s="120">
        <v>523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21"/>
      <c r="T2" s="119"/>
      <c r="U2" s="123"/>
      <c r="V2" s="122"/>
      <c r="W2" s="122"/>
      <c r="X2" s="119"/>
      <c r="Y2" s="119"/>
      <c r="Z2" s="121"/>
      <c r="AA2" s="121"/>
      <c r="AB2" s="121"/>
      <c r="AC2" s="121"/>
      <c r="AD2" s="121"/>
      <c r="AE2" s="121"/>
      <c r="AF2" s="121"/>
      <c r="AG2" s="119"/>
      <c r="AH2" s="122"/>
      <c r="AI2" s="122"/>
      <c r="AJ2" s="122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K12"/>
  <sheetViews>
    <sheetView rightToLeft="1" topLeftCell="P1" workbookViewId="0">
      <selection activeCell="Y14" sqref="Y14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19.25" bestFit="1" customWidth="1"/>
    <col min="7" max="7" width="12.2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0.875" bestFit="1" customWidth="1"/>
    <col min="27" max="27" width="8.75" bestFit="1" customWidth="1"/>
    <col min="28" max="28" width="11.625" customWidth="1"/>
    <col min="29" max="29" width="8.5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7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4" t="s">
        <v>78</v>
      </c>
      <c r="AF1" s="124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7" ht="15" customHeight="1">
      <c r="A2" s="120">
        <v>523</v>
      </c>
      <c r="B2" s="120">
        <v>523</v>
      </c>
      <c r="C2" s="119" t="s">
        <v>1245</v>
      </c>
      <c r="D2" s="120">
        <v>520000472</v>
      </c>
      <c r="E2" s="119" t="s">
        <v>308</v>
      </c>
      <c r="F2" s="119" t="s">
        <v>1246</v>
      </c>
      <c r="G2" s="120" t="s">
        <v>1247</v>
      </c>
      <c r="H2" s="119" t="s">
        <v>320</v>
      </c>
      <c r="I2" s="119" t="s">
        <v>753</v>
      </c>
      <c r="J2" s="119" t="s">
        <v>203</v>
      </c>
      <c r="K2" s="119" t="s">
        <v>203</v>
      </c>
      <c r="L2" s="119" t="s">
        <v>1248</v>
      </c>
      <c r="M2" s="119" t="s">
        <v>339</v>
      </c>
      <c r="N2" s="119" t="s">
        <v>439</v>
      </c>
      <c r="O2" s="119" t="s">
        <v>338</v>
      </c>
      <c r="P2" s="119" t="s">
        <v>1249</v>
      </c>
      <c r="Q2" s="119" t="s">
        <v>311</v>
      </c>
      <c r="R2" s="119" t="s">
        <v>406</v>
      </c>
      <c r="S2" s="119" t="s">
        <v>1213</v>
      </c>
      <c r="T2" s="121">
        <v>3.88</v>
      </c>
      <c r="U2" s="123">
        <v>47220</v>
      </c>
      <c r="V2" s="122">
        <v>3.85E-2</v>
      </c>
      <c r="W2" s="122">
        <v>2.0299999999999999E-2</v>
      </c>
      <c r="X2" s="119" t="s">
        <v>411</v>
      </c>
      <c r="Y2" s="119"/>
      <c r="Z2" s="121">
        <v>15765.63</v>
      </c>
      <c r="AA2" s="121">
        <v>1</v>
      </c>
      <c r="AB2" s="121">
        <v>120.49</v>
      </c>
      <c r="AC2" s="121">
        <v>0.53795000000000004</v>
      </c>
      <c r="AD2" s="121">
        <v>19.53396</v>
      </c>
      <c r="AE2" s="121"/>
      <c r="AF2" s="121"/>
      <c r="AG2" s="119"/>
      <c r="AH2" s="122">
        <v>6.0000000000000002E-6</v>
      </c>
      <c r="AI2" s="122">
        <v>7.4884000000000006E-2</v>
      </c>
      <c r="AJ2" s="122">
        <v>8.2200000000000003E-4</v>
      </c>
      <c r="AK2" s="130"/>
    </row>
    <row r="3" spans="1:37" ht="15" customHeight="1">
      <c r="A3" s="120">
        <v>523</v>
      </c>
      <c r="B3" s="120">
        <v>523</v>
      </c>
      <c r="C3" s="119" t="s">
        <v>1250</v>
      </c>
      <c r="D3" s="120">
        <v>520032046</v>
      </c>
      <c r="E3" s="119" t="s">
        <v>308</v>
      </c>
      <c r="F3" s="119" t="s">
        <v>1251</v>
      </c>
      <c r="G3" s="120" t="s">
        <v>1252</v>
      </c>
      <c r="H3" s="119" t="s">
        <v>320</v>
      </c>
      <c r="I3" s="119" t="s">
        <v>753</v>
      </c>
      <c r="J3" s="119" t="s">
        <v>203</v>
      </c>
      <c r="K3" s="119" t="s">
        <v>203</v>
      </c>
      <c r="L3" s="119" t="s">
        <v>1248</v>
      </c>
      <c r="M3" s="119" t="s">
        <v>339</v>
      </c>
      <c r="N3" s="119" t="s">
        <v>447</v>
      </c>
      <c r="O3" s="119" t="s">
        <v>338</v>
      </c>
      <c r="P3" s="119" t="s">
        <v>1208</v>
      </c>
      <c r="Q3" s="119" t="s">
        <v>412</v>
      </c>
      <c r="R3" s="119" t="s">
        <v>406</v>
      </c>
      <c r="S3" s="119" t="s">
        <v>1213</v>
      </c>
      <c r="T3" s="121">
        <v>3.42</v>
      </c>
      <c r="U3" s="123">
        <v>46658</v>
      </c>
      <c r="V3" s="122">
        <v>1.2200000000000001E-2</v>
      </c>
      <c r="W3" s="122">
        <v>1.7999999999999999E-2</v>
      </c>
      <c r="X3" s="119" t="s">
        <v>411</v>
      </c>
      <c r="Y3" s="119"/>
      <c r="Z3" s="121">
        <v>25679</v>
      </c>
      <c r="AA3" s="121">
        <v>1</v>
      </c>
      <c r="AB3" s="121">
        <v>111.35</v>
      </c>
      <c r="AC3" s="119"/>
      <c r="AD3" s="121">
        <v>28.59357</v>
      </c>
      <c r="AE3" s="119"/>
      <c r="AF3" s="119"/>
      <c r="AG3" s="119"/>
      <c r="AH3" s="122">
        <v>7.9999999999999996E-6</v>
      </c>
      <c r="AI3" s="122">
        <v>0.109615</v>
      </c>
      <c r="AJ3" s="122">
        <v>1.204E-3</v>
      </c>
    </row>
    <row r="4" spans="1:37" ht="15" customHeight="1">
      <c r="A4" s="120">
        <v>523</v>
      </c>
      <c r="B4" s="120">
        <v>523</v>
      </c>
      <c r="C4" s="119" t="s">
        <v>1216</v>
      </c>
      <c r="D4" s="120">
        <v>520000118</v>
      </c>
      <c r="E4" s="119" t="s">
        <v>308</v>
      </c>
      <c r="F4" s="119" t="s">
        <v>1253</v>
      </c>
      <c r="G4" s="120" t="s">
        <v>1254</v>
      </c>
      <c r="H4" s="119" t="s">
        <v>320</v>
      </c>
      <c r="I4" s="119" t="s">
        <v>753</v>
      </c>
      <c r="J4" s="119" t="s">
        <v>203</v>
      </c>
      <c r="K4" s="119" t="s">
        <v>203</v>
      </c>
      <c r="L4" s="119" t="s">
        <v>1248</v>
      </c>
      <c r="M4" s="119" t="s">
        <v>339</v>
      </c>
      <c r="N4" s="119" t="s">
        <v>447</v>
      </c>
      <c r="O4" s="119" t="s">
        <v>338</v>
      </c>
      <c r="P4" s="119" t="s">
        <v>1208</v>
      </c>
      <c r="Q4" s="119" t="s">
        <v>412</v>
      </c>
      <c r="R4" s="119" t="s">
        <v>406</v>
      </c>
      <c r="S4" s="119" t="s">
        <v>1213</v>
      </c>
      <c r="T4" s="121">
        <v>4.45</v>
      </c>
      <c r="U4" s="123">
        <v>48547</v>
      </c>
      <c r="V4" s="122">
        <v>1.3899999999999999E-2</v>
      </c>
      <c r="W4" s="122">
        <v>1.9900000000000001E-2</v>
      </c>
      <c r="X4" s="119" t="s">
        <v>411</v>
      </c>
      <c r="Y4" s="119"/>
      <c r="Z4" s="121">
        <v>19385.099999999999</v>
      </c>
      <c r="AA4" s="121">
        <v>1</v>
      </c>
      <c r="AB4" s="121">
        <v>101.5</v>
      </c>
      <c r="AC4" s="119"/>
      <c r="AD4" s="121">
        <v>19.675879999999999</v>
      </c>
      <c r="AE4" s="119"/>
      <c r="AF4" s="119"/>
      <c r="AG4" s="119"/>
      <c r="AH4" s="122">
        <v>1.0000000000000001E-5</v>
      </c>
      <c r="AI4" s="122">
        <v>7.5427999999999995E-2</v>
      </c>
      <c r="AJ4" s="122">
        <v>8.2899999999999998E-4</v>
      </c>
    </row>
    <row r="5" spans="1:37" ht="15" customHeight="1">
      <c r="A5" s="120">
        <v>523</v>
      </c>
      <c r="B5" s="120">
        <v>523</v>
      </c>
      <c r="C5" s="119" t="s">
        <v>1255</v>
      </c>
      <c r="D5" s="120">
        <v>520026683</v>
      </c>
      <c r="E5" s="119" t="s">
        <v>308</v>
      </c>
      <c r="F5" s="119" t="s">
        <v>1256</v>
      </c>
      <c r="G5" s="120" t="s">
        <v>1257</v>
      </c>
      <c r="H5" s="119" t="s">
        <v>320</v>
      </c>
      <c r="I5" s="119" t="s">
        <v>753</v>
      </c>
      <c r="J5" s="119" t="s">
        <v>203</v>
      </c>
      <c r="K5" s="119" t="s">
        <v>203</v>
      </c>
      <c r="L5" s="119" t="s">
        <v>1248</v>
      </c>
      <c r="M5" s="119" t="s">
        <v>339</v>
      </c>
      <c r="N5" s="119" t="s">
        <v>463</v>
      </c>
      <c r="O5" s="119" t="s">
        <v>338</v>
      </c>
      <c r="P5" s="119" t="s">
        <v>1258</v>
      </c>
      <c r="Q5" s="119" t="s">
        <v>311</v>
      </c>
      <c r="R5" s="119" t="s">
        <v>406</v>
      </c>
      <c r="S5" s="119" t="s">
        <v>1213</v>
      </c>
      <c r="T5" s="121">
        <v>6.06</v>
      </c>
      <c r="U5" s="123">
        <v>48218</v>
      </c>
      <c r="V5" s="122">
        <v>9.1999999999999998E-3</v>
      </c>
      <c r="W5" s="122">
        <v>2.93E-2</v>
      </c>
      <c r="X5" s="119" t="s">
        <v>411</v>
      </c>
      <c r="Y5" s="119"/>
      <c r="Z5" s="121">
        <v>24644</v>
      </c>
      <c r="AA5" s="121">
        <v>1</v>
      </c>
      <c r="AB5" s="121">
        <v>99.5</v>
      </c>
      <c r="AC5" s="119"/>
      <c r="AD5" s="121">
        <v>24.520779999999998</v>
      </c>
      <c r="AE5" s="119"/>
      <c r="AF5" s="119"/>
      <c r="AG5" s="119"/>
      <c r="AH5" s="122">
        <v>9.0000000000000002E-6</v>
      </c>
      <c r="AI5" s="122">
        <v>9.4002000000000002E-2</v>
      </c>
      <c r="AJ5" s="122">
        <v>1.0330000000000001E-3</v>
      </c>
    </row>
    <row r="6" spans="1:37" ht="15" customHeight="1">
      <c r="A6" s="120">
        <v>523</v>
      </c>
      <c r="B6" s="120">
        <v>523</v>
      </c>
      <c r="C6" s="119" t="s">
        <v>1259</v>
      </c>
      <c r="D6" s="120">
        <v>513893123</v>
      </c>
      <c r="E6" s="119" t="s">
        <v>308</v>
      </c>
      <c r="F6" s="119" t="s">
        <v>1260</v>
      </c>
      <c r="G6" s="120" t="s">
        <v>1261</v>
      </c>
      <c r="H6" s="119" t="s">
        <v>320</v>
      </c>
      <c r="I6" s="119" t="s">
        <v>753</v>
      </c>
      <c r="J6" s="119" t="s">
        <v>203</v>
      </c>
      <c r="K6" s="119" t="s">
        <v>203</v>
      </c>
      <c r="L6" s="119" t="s">
        <v>1248</v>
      </c>
      <c r="M6" s="119" t="s">
        <v>339</v>
      </c>
      <c r="N6" s="119" t="s">
        <v>442</v>
      </c>
      <c r="O6" s="119" t="s">
        <v>338</v>
      </c>
      <c r="P6" s="119" t="s">
        <v>1262</v>
      </c>
      <c r="Q6" s="119" t="s">
        <v>414</v>
      </c>
      <c r="R6" s="119" t="s">
        <v>406</v>
      </c>
      <c r="S6" s="119" t="s">
        <v>1213</v>
      </c>
      <c r="T6" s="121">
        <v>3.47</v>
      </c>
      <c r="U6" s="123">
        <v>48060</v>
      </c>
      <c r="V6" s="122">
        <v>0.01</v>
      </c>
      <c r="W6" s="122">
        <v>3.5799999999999998E-2</v>
      </c>
      <c r="X6" s="119" t="s">
        <v>411</v>
      </c>
      <c r="Y6" s="119"/>
      <c r="Z6" s="121">
        <v>32069</v>
      </c>
      <c r="AA6" s="121">
        <v>1</v>
      </c>
      <c r="AB6" s="121">
        <v>99.91</v>
      </c>
      <c r="AC6" s="119"/>
      <c r="AD6" s="121">
        <v>32.040140000000001</v>
      </c>
      <c r="AE6" s="119"/>
      <c r="AF6" s="119"/>
      <c r="AG6" s="119"/>
      <c r="AH6" s="122">
        <v>2.6999999999999999E-5</v>
      </c>
      <c r="AI6" s="122">
        <v>0.12282800000000001</v>
      </c>
      <c r="AJ6" s="122">
        <v>1.3500000000000001E-3</v>
      </c>
    </row>
    <row r="7" spans="1:37" ht="15" customHeight="1">
      <c r="A7" s="120">
        <v>523</v>
      </c>
      <c r="B7" s="120">
        <v>523</v>
      </c>
      <c r="C7" s="119" t="s">
        <v>1263</v>
      </c>
      <c r="D7" s="120">
        <v>514401702</v>
      </c>
      <c r="E7" s="119" t="s">
        <v>308</v>
      </c>
      <c r="F7" s="119" t="s">
        <v>1264</v>
      </c>
      <c r="G7" s="120" t="s">
        <v>1265</v>
      </c>
      <c r="H7" s="119" t="s">
        <v>320</v>
      </c>
      <c r="I7" s="119" t="s">
        <v>753</v>
      </c>
      <c r="J7" s="119" t="s">
        <v>203</v>
      </c>
      <c r="K7" s="119" t="s">
        <v>203</v>
      </c>
      <c r="L7" s="119" t="s">
        <v>1248</v>
      </c>
      <c r="M7" s="119" t="s">
        <v>339</v>
      </c>
      <c r="N7" s="119" t="s">
        <v>439</v>
      </c>
      <c r="O7" s="119" t="s">
        <v>338</v>
      </c>
      <c r="P7" s="119" t="s">
        <v>1266</v>
      </c>
      <c r="Q7" s="119" t="s">
        <v>412</v>
      </c>
      <c r="R7" s="119" t="s">
        <v>406</v>
      </c>
      <c r="S7" s="119" t="s">
        <v>1213</v>
      </c>
      <c r="T7" s="121">
        <v>3.31</v>
      </c>
      <c r="U7" s="123">
        <v>47027</v>
      </c>
      <c r="V7" s="122">
        <v>2.7E-2</v>
      </c>
      <c r="W7" s="122">
        <v>2.8799999999999999E-2</v>
      </c>
      <c r="X7" s="119" t="s">
        <v>411</v>
      </c>
      <c r="Y7" s="119"/>
      <c r="Z7" s="121">
        <v>24789.919999999998</v>
      </c>
      <c r="AA7" s="121">
        <v>1</v>
      </c>
      <c r="AB7" s="121">
        <v>110.77</v>
      </c>
      <c r="AC7" s="119"/>
      <c r="AD7" s="121">
        <v>27.459790000000002</v>
      </c>
      <c r="AE7" s="119"/>
      <c r="AF7" s="119"/>
      <c r="AG7" s="119"/>
      <c r="AH7" s="122">
        <v>2.9E-5</v>
      </c>
      <c r="AI7" s="122">
        <v>0.105268</v>
      </c>
      <c r="AJ7" s="122">
        <v>1.157E-3</v>
      </c>
    </row>
    <row r="8" spans="1:37" ht="15" customHeight="1">
      <c r="A8" s="120">
        <v>523</v>
      </c>
      <c r="B8" s="120">
        <v>523</v>
      </c>
      <c r="C8" s="119" t="s">
        <v>1267</v>
      </c>
      <c r="D8" s="120">
        <v>520018078</v>
      </c>
      <c r="E8" s="119" t="s">
        <v>308</v>
      </c>
      <c r="F8" s="119" t="s">
        <v>1268</v>
      </c>
      <c r="G8" s="120" t="s">
        <v>1269</v>
      </c>
      <c r="H8" s="119" t="s">
        <v>320</v>
      </c>
      <c r="I8" s="119" t="s">
        <v>753</v>
      </c>
      <c r="J8" s="119" t="s">
        <v>203</v>
      </c>
      <c r="K8" s="119" t="s">
        <v>203</v>
      </c>
      <c r="L8" s="119" t="s">
        <v>1248</v>
      </c>
      <c r="M8" s="119" t="s">
        <v>339</v>
      </c>
      <c r="N8" s="119" t="s">
        <v>447</v>
      </c>
      <c r="O8" s="119" t="s">
        <v>338</v>
      </c>
      <c r="P8" s="119" t="s">
        <v>1270</v>
      </c>
      <c r="Q8" s="119" t="s">
        <v>414</v>
      </c>
      <c r="R8" s="119" t="s">
        <v>406</v>
      </c>
      <c r="S8" s="119" t="s">
        <v>1213</v>
      </c>
      <c r="T8" s="121">
        <v>5.64</v>
      </c>
      <c r="U8" s="123">
        <v>47447</v>
      </c>
      <c r="V8" s="122">
        <v>1E-3</v>
      </c>
      <c r="W8" s="122">
        <v>2.07E-2</v>
      </c>
      <c r="X8" s="119" t="s">
        <v>411</v>
      </c>
      <c r="Y8" s="119"/>
      <c r="Z8" s="121">
        <v>18970</v>
      </c>
      <c r="AA8" s="121">
        <v>1</v>
      </c>
      <c r="AB8" s="121">
        <v>97.7</v>
      </c>
      <c r="AC8" s="119"/>
      <c r="AD8" s="121">
        <v>18.53369</v>
      </c>
      <c r="AE8" s="119"/>
      <c r="AF8" s="119"/>
      <c r="AG8" s="119"/>
      <c r="AH8" s="122">
        <v>6.9999999999999999E-6</v>
      </c>
      <c r="AI8" s="122">
        <v>7.1050000000000002E-2</v>
      </c>
      <c r="AJ8" s="122">
        <v>7.7999999999999999E-4</v>
      </c>
    </row>
    <row r="9" spans="1:37" ht="15" customHeight="1">
      <c r="A9" s="120">
        <v>523</v>
      </c>
      <c r="B9" s="120">
        <v>523</v>
      </c>
      <c r="C9" s="119" t="s">
        <v>1271</v>
      </c>
      <c r="D9" s="120">
        <v>520031931</v>
      </c>
      <c r="E9" s="119" t="s">
        <v>308</v>
      </c>
      <c r="F9" s="119" t="s">
        <v>1272</v>
      </c>
      <c r="G9" s="120" t="s">
        <v>1273</v>
      </c>
      <c r="H9" s="119" t="s">
        <v>320</v>
      </c>
      <c r="I9" s="119" t="s">
        <v>753</v>
      </c>
      <c r="J9" s="119" t="s">
        <v>203</v>
      </c>
      <c r="K9" s="119" t="s">
        <v>203</v>
      </c>
      <c r="L9" s="119" t="s">
        <v>1248</v>
      </c>
      <c r="M9" s="119" t="s">
        <v>339</v>
      </c>
      <c r="N9" s="119" t="s">
        <v>483</v>
      </c>
      <c r="O9" s="119" t="s">
        <v>338</v>
      </c>
      <c r="P9" s="119" t="s">
        <v>1274</v>
      </c>
      <c r="Q9" s="119" t="s">
        <v>414</v>
      </c>
      <c r="R9" s="119" t="s">
        <v>406</v>
      </c>
      <c r="S9" s="119" t="s">
        <v>1213</v>
      </c>
      <c r="T9" s="121">
        <v>4</v>
      </c>
      <c r="U9" s="123">
        <v>47635</v>
      </c>
      <c r="V9" s="122">
        <v>1.7000000000000001E-2</v>
      </c>
      <c r="W9" s="122">
        <v>2.0899999999999998E-2</v>
      </c>
      <c r="X9" s="119" t="s">
        <v>411</v>
      </c>
      <c r="Y9" s="119"/>
      <c r="Z9" s="121">
        <v>20314</v>
      </c>
      <c r="AA9" s="121">
        <v>1</v>
      </c>
      <c r="AB9" s="121">
        <v>109.05</v>
      </c>
      <c r="AC9" s="119"/>
      <c r="AD9" s="121">
        <v>22.152419999999999</v>
      </c>
      <c r="AE9" s="119"/>
      <c r="AF9" s="119"/>
      <c r="AG9" s="119"/>
      <c r="AH9" s="122">
        <v>1.5999999999999999E-5</v>
      </c>
      <c r="AI9" s="122">
        <v>8.4921999999999997E-2</v>
      </c>
      <c r="AJ9" s="122">
        <v>9.3300000000000002E-4</v>
      </c>
    </row>
    <row r="10" spans="1:37" ht="15" customHeight="1">
      <c r="A10" s="120">
        <v>523</v>
      </c>
      <c r="B10" s="120">
        <v>523</v>
      </c>
      <c r="C10" s="119" t="s">
        <v>1275</v>
      </c>
      <c r="D10" s="120">
        <v>513623314</v>
      </c>
      <c r="E10" s="119" t="s">
        <v>308</v>
      </c>
      <c r="F10" s="119" t="s">
        <v>1276</v>
      </c>
      <c r="G10" s="120" t="s">
        <v>1277</v>
      </c>
      <c r="H10" s="119" t="s">
        <v>320</v>
      </c>
      <c r="I10" s="119" t="s">
        <v>753</v>
      </c>
      <c r="J10" s="119" t="s">
        <v>203</v>
      </c>
      <c r="K10" s="119" t="s">
        <v>203</v>
      </c>
      <c r="L10" s="119" t="s">
        <v>1248</v>
      </c>
      <c r="M10" s="119" t="s">
        <v>339</v>
      </c>
      <c r="N10" s="119" t="s">
        <v>463</v>
      </c>
      <c r="O10" s="119" t="s">
        <v>338</v>
      </c>
      <c r="P10" s="119" t="s">
        <v>1274</v>
      </c>
      <c r="Q10" s="119" t="s">
        <v>414</v>
      </c>
      <c r="R10" s="119" t="s">
        <v>406</v>
      </c>
      <c r="S10" s="119" t="s">
        <v>1213</v>
      </c>
      <c r="T10" s="121">
        <v>4.7300000000000004</v>
      </c>
      <c r="U10" s="123">
        <v>47937</v>
      </c>
      <c r="V10" s="122">
        <v>1.3299999999999999E-2</v>
      </c>
      <c r="W10" s="122">
        <v>2.9899999999999999E-2</v>
      </c>
      <c r="X10" s="119" t="s">
        <v>411</v>
      </c>
      <c r="Y10" s="119"/>
      <c r="Z10" s="121">
        <v>24444</v>
      </c>
      <c r="AA10" s="121">
        <v>1</v>
      </c>
      <c r="AB10" s="121">
        <v>103.34</v>
      </c>
      <c r="AC10" s="119"/>
      <c r="AD10" s="121">
        <v>25.260429999999999</v>
      </c>
      <c r="AE10" s="119"/>
      <c r="AF10" s="119"/>
      <c r="AG10" s="119"/>
      <c r="AH10" s="122">
        <v>2.0000000000000002E-5</v>
      </c>
      <c r="AI10" s="122">
        <v>9.6837000000000006E-2</v>
      </c>
      <c r="AJ10" s="122">
        <v>1.0640000000000001E-3</v>
      </c>
    </row>
    <row r="11" spans="1:37" ht="15" customHeight="1">
      <c r="A11" s="120">
        <v>523</v>
      </c>
      <c r="B11" s="120">
        <v>523</v>
      </c>
      <c r="C11" s="119" t="s">
        <v>1278</v>
      </c>
      <c r="D11" s="120">
        <v>510960719</v>
      </c>
      <c r="E11" s="119" t="s">
        <v>308</v>
      </c>
      <c r="F11" s="119" t="s">
        <v>1279</v>
      </c>
      <c r="G11" s="120" t="s">
        <v>1280</v>
      </c>
      <c r="H11" s="119" t="s">
        <v>320</v>
      </c>
      <c r="I11" s="119" t="s">
        <v>753</v>
      </c>
      <c r="J11" s="119" t="s">
        <v>203</v>
      </c>
      <c r="K11" s="119" t="s">
        <v>203</v>
      </c>
      <c r="L11" s="119" t="s">
        <v>1248</v>
      </c>
      <c r="M11" s="119" t="s">
        <v>339</v>
      </c>
      <c r="N11" s="119" t="s">
        <v>463</v>
      </c>
      <c r="O11" s="119" t="s">
        <v>338</v>
      </c>
      <c r="P11" s="119" t="s">
        <v>1281</v>
      </c>
      <c r="Q11" s="119" t="s">
        <v>414</v>
      </c>
      <c r="R11" s="119" t="s">
        <v>406</v>
      </c>
      <c r="S11" s="119" t="s">
        <v>1213</v>
      </c>
      <c r="T11" s="121">
        <v>5.92</v>
      </c>
      <c r="U11" s="123">
        <v>48579</v>
      </c>
      <c r="V11" s="122">
        <v>2.4799999999999999E-2</v>
      </c>
      <c r="W11" s="122">
        <v>2.75E-2</v>
      </c>
      <c r="X11" s="119" t="s">
        <v>411</v>
      </c>
      <c r="Y11" s="119"/>
      <c r="Z11" s="121">
        <v>19981</v>
      </c>
      <c r="AA11" s="121">
        <v>1</v>
      </c>
      <c r="AB11" s="121">
        <v>110.79</v>
      </c>
      <c r="AC11" s="119"/>
      <c r="AD11" s="121">
        <v>22.136949999999999</v>
      </c>
      <c r="AE11" s="119"/>
      <c r="AF11" s="119"/>
      <c r="AG11" s="119"/>
      <c r="AH11" s="122">
        <v>6.0000000000000002E-6</v>
      </c>
      <c r="AI11" s="122">
        <v>8.4862999999999994E-2</v>
      </c>
      <c r="AJ11" s="122">
        <v>9.3199999999999999E-4</v>
      </c>
    </row>
    <row r="12" spans="1:37" ht="15" customHeight="1">
      <c r="A12" s="120">
        <v>523</v>
      </c>
      <c r="B12" s="120">
        <v>523</v>
      </c>
      <c r="C12" s="119" t="s">
        <v>1282</v>
      </c>
      <c r="D12" s="120">
        <v>520029935</v>
      </c>
      <c r="E12" s="119" t="s">
        <v>308</v>
      </c>
      <c r="F12" s="119" t="s">
        <v>1283</v>
      </c>
      <c r="G12" s="120" t="s">
        <v>1284</v>
      </c>
      <c r="H12" s="119" t="s">
        <v>320</v>
      </c>
      <c r="I12" s="119" t="s">
        <v>753</v>
      </c>
      <c r="J12" s="119" t="s">
        <v>203</v>
      </c>
      <c r="K12" s="119" t="s">
        <v>203</v>
      </c>
      <c r="L12" s="119" t="s">
        <v>1248</v>
      </c>
      <c r="M12" s="119" t="s">
        <v>339</v>
      </c>
      <c r="N12" s="119" t="s">
        <v>447</v>
      </c>
      <c r="O12" s="119" t="s">
        <v>338</v>
      </c>
      <c r="P12" s="119" t="s">
        <v>1208</v>
      </c>
      <c r="Q12" s="119" t="s">
        <v>412</v>
      </c>
      <c r="R12" s="119" t="s">
        <v>406</v>
      </c>
      <c r="S12" s="119" t="s">
        <v>1213</v>
      </c>
      <c r="T12" s="121">
        <v>4.25</v>
      </c>
      <c r="U12" s="123">
        <v>48441</v>
      </c>
      <c r="V12" s="122">
        <v>2E-3</v>
      </c>
      <c r="W12" s="122">
        <v>1.9400000000000001E-2</v>
      </c>
      <c r="X12" s="119" t="s">
        <v>411</v>
      </c>
      <c r="Y12" s="119"/>
      <c r="Z12" s="121">
        <v>20683.330000000002</v>
      </c>
      <c r="AA12" s="121">
        <v>1</v>
      </c>
      <c r="AB12" s="121">
        <v>101.27</v>
      </c>
      <c r="AC12" s="119"/>
      <c r="AD12" s="121">
        <v>20.946010000000001</v>
      </c>
      <c r="AE12" s="119"/>
      <c r="AF12" s="119"/>
      <c r="AG12" s="119"/>
      <c r="AH12" s="122">
        <v>5.0000000000000004E-6</v>
      </c>
      <c r="AI12" s="122">
        <v>8.0296999999999993E-2</v>
      </c>
      <c r="AJ12" s="122">
        <v>8.8199999999999997E-4</v>
      </c>
    </row>
  </sheetData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1"/>
  <sheetViews>
    <sheetView rightToLeft="1" topLeftCell="D1" workbookViewId="0">
      <selection activeCell="S13" sqref="S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25" bestFit="1" customWidth="1"/>
    <col min="4" max="4" width="9.875" bestFit="1" customWidth="1"/>
    <col min="5" max="5" width="9.625" bestFit="1" customWidth="1"/>
    <col min="6" max="6" width="17.875" bestFit="1" customWidth="1"/>
    <col min="7" max="7" width="12.2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10.5" bestFit="1" customWidth="1"/>
    <col min="17" max="17" width="9.875" bestFit="1" customWidth="1"/>
    <col min="18" max="18" width="8.75" bestFit="1" customWidth="1"/>
    <col min="19" max="19" width="11.625" customWidth="1"/>
    <col min="20" max="20" width="8.5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0">
        <v>523</v>
      </c>
      <c r="B2" s="120">
        <v>523</v>
      </c>
      <c r="C2" s="119" t="s">
        <v>1285</v>
      </c>
      <c r="D2" s="120">
        <v>520007469</v>
      </c>
      <c r="E2" s="119" t="s">
        <v>308</v>
      </c>
      <c r="F2" s="119" t="s">
        <v>1285</v>
      </c>
      <c r="G2" s="120" t="s">
        <v>1286</v>
      </c>
      <c r="H2" s="119" t="s">
        <v>320</v>
      </c>
      <c r="I2" s="119" t="s">
        <v>918</v>
      </c>
      <c r="J2" s="119" t="s">
        <v>203</v>
      </c>
      <c r="K2" s="119" t="s">
        <v>203</v>
      </c>
      <c r="L2" s="119" t="s">
        <v>1248</v>
      </c>
      <c r="M2" s="119" t="s">
        <v>339</v>
      </c>
      <c r="N2" s="119" t="s">
        <v>444</v>
      </c>
      <c r="O2" s="119" t="s">
        <v>338</v>
      </c>
      <c r="P2" s="119" t="s">
        <v>1213</v>
      </c>
      <c r="Q2" s="121">
        <v>277</v>
      </c>
      <c r="R2" s="121">
        <v>1</v>
      </c>
      <c r="S2" s="121">
        <v>9800</v>
      </c>
      <c r="T2" s="121"/>
      <c r="U2" s="121">
        <v>27.146000000000001</v>
      </c>
      <c r="V2" s="122">
        <v>3.9999999999999998E-6</v>
      </c>
      <c r="W2" s="122">
        <v>9.0440999999999994E-2</v>
      </c>
      <c r="X2" s="122">
        <v>1.1429999999999999E-3</v>
      </c>
    </row>
    <row r="3" spans="1:26" ht="15" customHeight="1">
      <c r="A3" s="120">
        <v>523</v>
      </c>
      <c r="B3" s="120">
        <v>523</v>
      </c>
      <c r="C3" s="119" t="s">
        <v>1287</v>
      </c>
      <c r="D3" s="120">
        <v>520000522</v>
      </c>
      <c r="E3" s="119" t="s">
        <v>308</v>
      </c>
      <c r="F3" s="119" t="s">
        <v>1288</v>
      </c>
      <c r="G3" s="120" t="s">
        <v>1289</v>
      </c>
      <c r="H3" s="119" t="s">
        <v>320</v>
      </c>
      <c r="I3" s="119" t="s">
        <v>918</v>
      </c>
      <c r="J3" s="119" t="s">
        <v>203</v>
      </c>
      <c r="K3" s="119" t="s">
        <v>203</v>
      </c>
      <c r="L3" s="119" t="s">
        <v>1248</v>
      </c>
      <c r="M3" s="119" t="s">
        <v>339</v>
      </c>
      <c r="N3" s="119" t="s">
        <v>447</v>
      </c>
      <c r="O3" s="119" t="s">
        <v>338</v>
      </c>
      <c r="P3" s="119" t="s">
        <v>1213</v>
      </c>
      <c r="Q3" s="121">
        <v>322</v>
      </c>
      <c r="R3" s="121">
        <v>1</v>
      </c>
      <c r="S3" s="121">
        <v>14000</v>
      </c>
      <c r="T3" s="121"/>
      <c r="U3" s="121">
        <v>45.08</v>
      </c>
      <c r="V3" s="122">
        <v>9.9999999999999995E-7</v>
      </c>
      <c r="W3" s="122">
        <v>0.15019099999999999</v>
      </c>
      <c r="X3" s="122">
        <v>1.8990000000000001E-3</v>
      </c>
    </row>
    <row r="4" spans="1:26" ht="15" customHeight="1">
      <c r="A4" s="120">
        <v>523</v>
      </c>
      <c r="B4" s="120">
        <v>523</v>
      </c>
      <c r="C4" s="119" t="s">
        <v>1290</v>
      </c>
      <c r="D4" s="120">
        <v>520013954</v>
      </c>
      <c r="E4" s="119" t="s">
        <v>308</v>
      </c>
      <c r="F4" s="119" t="s">
        <v>1290</v>
      </c>
      <c r="G4" s="120" t="s">
        <v>1291</v>
      </c>
      <c r="H4" s="119" t="s">
        <v>320</v>
      </c>
      <c r="I4" s="119" t="s">
        <v>918</v>
      </c>
      <c r="J4" s="119" t="s">
        <v>203</v>
      </c>
      <c r="K4" s="119" t="s">
        <v>203</v>
      </c>
      <c r="L4" s="119" t="s">
        <v>1248</v>
      </c>
      <c r="M4" s="119" t="s">
        <v>339</v>
      </c>
      <c r="N4" s="119" t="s">
        <v>466</v>
      </c>
      <c r="O4" s="119" t="s">
        <v>338</v>
      </c>
      <c r="P4" s="119" t="s">
        <v>1213</v>
      </c>
      <c r="Q4" s="121">
        <v>1623</v>
      </c>
      <c r="R4" s="121">
        <v>1</v>
      </c>
      <c r="S4" s="121">
        <v>5173</v>
      </c>
      <c r="T4" s="121"/>
      <c r="U4" s="121">
        <v>83.957790000000003</v>
      </c>
      <c r="V4" s="122">
        <v>9.9999999999999995E-7</v>
      </c>
      <c r="W4" s="122">
        <v>0.27971800000000002</v>
      </c>
      <c r="X4" s="122">
        <v>3.5370000000000002E-3</v>
      </c>
    </row>
    <row r="5" spans="1:26" ht="15" customHeight="1">
      <c r="A5" s="120">
        <v>523</v>
      </c>
      <c r="B5" s="120">
        <v>523</v>
      </c>
      <c r="C5" s="119" t="s">
        <v>1292</v>
      </c>
      <c r="D5" s="120">
        <v>520033234</v>
      </c>
      <c r="E5" s="119" t="s">
        <v>308</v>
      </c>
      <c r="F5" s="119" t="s">
        <v>1293</v>
      </c>
      <c r="G5" s="120" t="s">
        <v>1294</v>
      </c>
      <c r="H5" s="119" t="s">
        <v>320</v>
      </c>
      <c r="I5" s="119" t="s">
        <v>918</v>
      </c>
      <c r="J5" s="119" t="s">
        <v>203</v>
      </c>
      <c r="K5" s="119" t="s">
        <v>203</v>
      </c>
      <c r="L5" s="119" t="s">
        <v>1248</v>
      </c>
      <c r="M5" s="119" t="s">
        <v>339</v>
      </c>
      <c r="N5" s="119" t="s">
        <v>464</v>
      </c>
      <c r="O5" s="119" t="s">
        <v>338</v>
      </c>
      <c r="P5" s="119" t="s">
        <v>1213</v>
      </c>
      <c r="Q5" s="121">
        <v>1542</v>
      </c>
      <c r="R5" s="121">
        <v>1</v>
      </c>
      <c r="S5" s="121">
        <v>1175</v>
      </c>
      <c r="T5" s="121"/>
      <c r="U5" s="121">
        <v>18.118500000000001</v>
      </c>
      <c r="V5" s="122">
        <v>7.9999999999999996E-6</v>
      </c>
      <c r="W5" s="122">
        <v>6.0364000000000001E-2</v>
      </c>
      <c r="X5" s="122">
        <v>7.6300000000000001E-4</v>
      </c>
    </row>
    <row r="6" spans="1:26" ht="15" customHeight="1">
      <c r="A6" s="120">
        <v>523</v>
      </c>
      <c r="B6" s="120">
        <v>523</v>
      </c>
      <c r="C6" s="119" t="s">
        <v>1295</v>
      </c>
      <c r="D6" s="120">
        <v>520036872</v>
      </c>
      <c r="E6" s="119" t="s">
        <v>308</v>
      </c>
      <c r="F6" s="119" t="s">
        <v>1295</v>
      </c>
      <c r="G6" s="120" t="s">
        <v>1296</v>
      </c>
      <c r="H6" s="119" t="s">
        <v>320</v>
      </c>
      <c r="I6" s="119" t="s">
        <v>918</v>
      </c>
      <c r="J6" s="119" t="s">
        <v>203</v>
      </c>
      <c r="K6" s="119" t="s">
        <v>203</v>
      </c>
      <c r="L6" s="119" t="s">
        <v>1248</v>
      </c>
      <c r="M6" s="119" t="s">
        <v>339</v>
      </c>
      <c r="N6" s="119" t="s">
        <v>479</v>
      </c>
      <c r="O6" s="119" t="s">
        <v>338</v>
      </c>
      <c r="P6" s="119" t="s">
        <v>1213</v>
      </c>
      <c r="Q6" s="121">
        <v>29</v>
      </c>
      <c r="R6" s="121">
        <v>1</v>
      </c>
      <c r="S6" s="121">
        <v>95150</v>
      </c>
      <c r="T6" s="121"/>
      <c r="U6" s="121">
        <v>27.593499999999999</v>
      </c>
      <c r="V6" s="122">
        <v>0</v>
      </c>
      <c r="W6" s="122">
        <v>9.1932E-2</v>
      </c>
      <c r="X6" s="122">
        <v>1.1620000000000001E-3</v>
      </c>
    </row>
    <row r="7" spans="1:26" ht="15" customHeight="1">
      <c r="A7" s="120">
        <v>523</v>
      </c>
      <c r="B7" s="120">
        <v>523</v>
      </c>
      <c r="C7" s="119" t="s">
        <v>1297</v>
      </c>
      <c r="D7" s="120">
        <v>520044322</v>
      </c>
      <c r="E7" s="119" t="s">
        <v>308</v>
      </c>
      <c r="F7" s="119" t="s">
        <v>1298</v>
      </c>
      <c r="G7" s="120" t="s">
        <v>1299</v>
      </c>
      <c r="H7" s="119" t="s">
        <v>320</v>
      </c>
      <c r="I7" s="119" t="s">
        <v>918</v>
      </c>
      <c r="J7" s="119" t="s">
        <v>203</v>
      </c>
      <c r="K7" s="119" t="s">
        <v>203</v>
      </c>
      <c r="L7" s="119" t="s">
        <v>1248</v>
      </c>
      <c r="M7" s="119" t="s">
        <v>339</v>
      </c>
      <c r="N7" s="119" t="s">
        <v>453</v>
      </c>
      <c r="O7" s="119" t="s">
        <v>338</v>
      </c>
      <c r="P7" s="119" t="s">
        <v>1213</v>
      </c>
      <c r="Q7" s="121">
        <v>34</v>
      </c>
      <c r="R7" s="121">
        <v>1</v>
      </c>
      <c r="S7" s="121">
        <v>48400</v>
      </c>
      <c r="T7" s="121"/>
      <c r="U7" s="121">
        <v>16.456</v>
      </c>
      <c r="V7" s="122">
        <v>9.9999999999999995E-7</v>
      </c>
      <c r="W7" s="122">
        <v>5.4824999999999999E-2</v>
      </c>
      <c r="X7" s="122">
        <v>6.9300000000000004E-4</v>
      </c>
    </row>
    <row r="8" spans="1:26" ht="15" customHeight="1">
      <c r="A8" s="120">
        <v>523</v>
      </c>
      <c r="B8" s="120">
        <v>523</v>
      </c>
      <c r="C8" s="119" t="s">
        <v>1300</v>
      </c>
      <c r="D8" s="120">
        <v>520038506</v>
      </c>
      <c r="E8" s="119" t="s">
        <v>308</v>
      </c>
      <c r="F8" s="119" t="s">
        <v>1301</v>
      </c>
      <c r="G8" s="120" t="s">
        <v>1302</v>
      </c>
      <c r="H8" s="119" t="s">
        <v>320</v>
      </c>
      <c r="I8" s="119" t="s">
        <v>918</v>
      </c>
      <c r="J8" s="119" t="s">
        <v>203</v>
      </c>
      <c r="K8" s="119" t="s">
        <v>203</v>
      </c>
      <c r="L8" s="119" t="s">
        <v>1248</v>
      </c>
      <c r="M8" s="119" t="s">
        <v>339</v>
      </c>
      <c r="N8" s="119" t="s">
        <v>463</v>
      </c>
      <c r="O8" s="119" t="s">
        <v>338</v>
      </c>
      <c r="P8" s="119" t="s">
        <v>1213</v>
      </c>
      <c r="Q8" s="121">
        <v>794</v>
      </c>
      <c r="R8" s="121">
        <v>1</v>
      </c>
      <c r="S8" s="121">
        <v>2653</v>
      </c>
      <c r="T8" s="121">
        <v>0.14291999999999999</v>
      </c>
      <c r="U8" s="121">
        <v>21.207740000000001</v>
      </c>
      <c r="V8" s="122">
        <v>3.9999999999999998E-6</v>
      </c>
      <c r="W8" s="122">
        <v>7.0655999999999997E-2</v>
      </c>
      <c r="X8" s="122">
        <v>8.9300000000000002E-4</v>
      </c>
    </row>
    <row r="9" spans="1:26" ht="15" customHeight="1">
      <c r="A9" s="120">
        <v>523</v>
      </c>
      <c r="B9" s="120">
        <v>523</v>
      </c>
      <c r="C9" s="119" t="s">
        <v>1303</v>
      </c>
      <c r="D9" s="120">
        <v>520037789</v>
      </c>
      <c r="E9" s="119" t="s">
        <v>308</v>
      </c>
      <c r="F9" s="119" t="s">
        <v>1303</v>
      </c>
      <c r="G9" s="120" t="s">
        <v>1304</v>
      </c>
      <c r="H9" s="119" t="s">
        <v>320</v>
      </c>
      <c r="I9" s="119" t="s">
        <v>918</v>
      </c>
      <c r="J9" s="119" t="s">
        <v>203</v>
      </c>
      <c r="K9" s="119" t="s">
        <v>203</v>
      </c>
      <c r="L9" s="119" t="s">
        <v>1248</v>
      </c>
      <c r="M9" s="119" t="s">
        <v>339</v>
      </c>
      <c r="N9" s="119" t="s">
        <v>463</v>
      </c>
      <c r="O9" s="119" t="s">
        <v>338</v>
      </c>
      <c r="P9" s="119" t="s">
        <v>1213</v>
      </c>
      <c r="Q9" s="121">
        <v>62</v>
      </c>
      <c r="R9" s="121">
        <v>1</v>
      </c>
      <c r="S9" s="121">
        <v>26900</v>
      </c>
      <c r="T9" s="121">
        <v>0.15656</v>
      </c>
      <c r="U9" s="121">
        <v>16.83456</v>
      </c>
      <c r="V9" s="122">
        <v>9.9999999999999995E-7</v>
      </c>
      <c r="W9" s="122">
        <v>5.6085999999999997E-2</v>
      </c>
      <c r="X9" s="122">
        <v>7.0799999999999997E-4</v>
      </c>
    </row>
    <row r="10" spans="1:26" ht="15" customHeight="1">
      <c r="A10" s="120">
        <v>523</v>
      </c>
      <c r="B10" s="120">
        <v>523</v>
      </c>
      <c r="C10" s="119" t="s">
        <v>1305</v>
      </c>
      <c r="D10" s="120">
        <v>520029083</v>
      </c>
      <c r="E10" s="119" t="s">
        <v>308</v>
      </c>
      <c r="F10" s="119" t="s">
        <v>1306</v>
      </c>
      <c r="G10" s="120" t="s">
        <v>1307</v>
      </c>
      <c r="H10" s="119" t="s">
        <v>320</v>
      </c>
      <c r="I10" s="119" t="s">
        <v>918</v>
      </c>
      <c r="J10" s="119" t="s">
        <v>203</v>
      </c>
      <c r="K10" s="119" t="s">
        <v>203</v>
      </c>
      <c r="L10" s="119" t="s">
        <v>1248</v>
      </c>
      <c r="M10" s="119" t="s">
        <v>339</v>
      </c>
      <c r="N10" s="119" t="s">
        <v>447</v>
      </c>
      <c r="O10" s="119" t="s">
        <v>338</v>
      </c>
      <c r="P10" s="119" t="s">
        <v>1213</v>
      </c>
      <c r="Q10" s="121">
        <v>143</v>
      </c>
      <c r="R10" s="121">
        <v>1</v>
      </c>
      <c r="S10" s="121">
        <v>15440</v>
      </c>
      <c r="T10" s="119"/>
      <c r="U10" s="121">
        <v>22.0792</v>
      </c>
      <c r="V10" s="122">
        <v>9.9999999999999995E-7</v>
      </c>
      <c r="W10" s="122">
        <v>7.356E-2</v>
      </c>
      <c r="X10" s="122">
        <v>9.3000000000000005E-4</v>
      </c>
    </row>
    <row r="11" spans="1:26" ht="15" customHeight="1">
      <c r="A11" s="120">
        <v>523</v>
      </c>
      <c r="B11" s="120">
        <v>523</v>
      </c>
      <c r="C11" s="119" t="s">
        <v>1308</v>
      </c>
      <c r="D11" s="120">
        <v>520036120</v>
      </c>
      <c r="E11" s="119" t="s">
        <v>308</v>
      </c>
      <c r="F11" s="119" t="s">
        <v>1309</v>
      </c>
      <c r="G11" s="120" t="s">
        <v>1310</v>
      </c>
      <c r="H11" s="119" t="s">
        <v>320</v>
      </c>
      <c r="I11" s="119" t="s">
        <v>918</v>
      </c>
      <c r="J11" s="119" t="s">
        <v>203</v>
      </c>
      <c r="K11" s="119" t="s">
        <v>203</v>
      </c>
      <c r="L11" s="119" t="s">
        <v>1248</v>
      </c>
      <c r="M11" s="119" t="s">
        <v>339</v>
      </c>
      <c r="N11" s="119" t="s">
        <v>444</v>
      </c>
      <c r="O11" s="119" t="s">
        <v>338</v>
      </c>
      <c r="P11" s="119" t="s">
        <v>1213</v>
      </c>
      <c r="Q11" s="121">
        <v>330</v>
      </c>
      <c r="R11" s="121">
        <v>1</v>
      </c>
      <c r="S11" s="121">
        <v>6569</v>
      </c>
      <c r="T11" s="119"/>
      <c r="U11" s="121">
        <v>21.677700000000002</v>
      </c>
      <c r="V11" s="122">
        <v>3.9999999999999998E-6</v>
      </c>
      <c r="W11" s="122">
        <v>7.2221999999999995E-2</v>
      </c>
      <c r="X11" s="122">
        <v>9.1299999999999997E-4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6"/>
  <sheetViews>
    <sheetView rightToLeft="1" topLeftCell="C1" workbookViewId="0">
      <selection activeCell="M21" sqref="M2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8" bestFit="1" customWidth="1"/>
    <col min="4" max="4" width="23.75" bestFit="1" customWidth="1"/>
    <col min="5" max="5" width="9.625" bestFit="1" customWidth="1"/>
    <col min="6" max="6" width="30.87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23.875" bestFit="1" customWidth="1"/>
    <col min="12" max="12" width="11" bestFit="1" customWidth="1"/>
    <col min="13" max="13" width="47" style="114" bestFit="1" customWidth="1"/>
    <col min="14" max="14" width="9.625" bestFit="1" customWidth="1"/>
    <col min="15" max="15" width="10.5" bestFit="1" customWidth="1"/>
    <col min="16" max="16" width="11.875" bestFit="1" customWidth="1"/>
    <col min="17" max="17" width="8.75" bestFit="1" customWidth="1"/>
    <col min="18" max="18" width="11.625" customWidth="1"/>
    <col min="19" max="19" width="8.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33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523</v>
      </c>
      <c r="B2" s="120">
        <v>523</v>
      </c>
      <c r="C2" s="119" t="s">
        <v>1311</v>
      </c>
      <c r="D2" s="120">
        <v>513765339</v>
      </c>
      <c r="E2" s="119" t="s">
        <v>308</v>
      </c>
      <c r="F2" s="119" t="s">
        <v>1312</v>
      </c>
      <c r="G2" s="120" t="s">
        <v>1313</v>
      </c>
      <c r="H2" s="119" t="s">
        <v>320</v>
      </c>
      <c r="I2" s="119" t="s">
        <v>967</v>
      </c>
      <c r="J2" s="119" t="s">
        <v>203</v>
      </c>
      <c r="K2" s="119" t="s">
        <v>203</v>
      </c>
      <c r="L2" s="119" t="s">
        <v>339</v>
      </c>
      <c r="M2" s="134" t="s">
        <v>575</v>
      </c>
      <c r="N2" s="119" t="s">
        <v>338</v>
      </c>
      <c r="O2" s="119" t="s">
        <v>1213</v>
      </c>
      <c r="P2" s="121">
        <v>369066.76</v>
      </c>
      <c r="Q2" s="121">
        <v>1</v>
      </c>
      <c r="R2" s="121">
        <v>359.31</v>
      </c>
      <c r="S2" s="121"/>
      <c r="T2" s="121">
        <v>1326.0937799999999</v>
      </c>
      <c r="U2" s="122">
        <v>2.6800000000000001E-4</v>
      </c>
      <c r="V2" s="122">
        <v>7.4149000000000007E-2</v>
      </c>
      <c r="W2" s="122">
        <v>5.5876000000000002E-2</v>
      </c>
    </row>
    <row r="3" spans="1:26" ht="15" customHeight="1">
      <c r="A3" s="120">
        <v>523</v>
      </c>
      <c r="B3" s="120">
        <v>523</v>
      </c>
      <c r="C3" s="119" t="s">
        <v>1314</v>
      </c>
      <c r="D3" s="120">
        <v>510938608</v>
      </c>
      <c r="E3" s="119" t="s">
        <v>308</v>
      </c>
      <c r="F3" s="119" t="s">
        <v>1315</v>
      </c>
      <c r="G3" s="120" t="s">
        <v>1316</v>
      </c>
      <c r="H3" s="119" t="s">
        <v>320</v>
      </c>
      <c r="I3" s="119" t="s">
        <v>965</v>
      </c>
      <c r="J3" s="119" t="s">
        <v>203</v>
      </c>
      <c r="K3" s="119" t="s">
        <v>203</v>
      </c>
      <c r="L3" s="119" t="s">
        <v>339</v>
      </c>
      <c r="M3" s="135" t="s">
        <v>571</v>
      </c>
      <c r="N3" s="119" t="s">
        <v>338</v>
      </c>
      <c r="O3" s="119" t="s">
        <v>1213</v>
      </c>
      <c r="P3" s="121">
        <v>1264</v>
      </c>
      <c r="Q3" s="121">
        <v>1</v>
      </c>
      <c r="R3" s="121">
        <v>20050</v>
      </c>
      <c r="S3" s="121"/>
      <c r="T3" s="121">
        <v>253.43199999999999</v>
      </c>
      <c r="U3" s="122">
        <v>3.4999999999999997E-5</v>
      </c>
      <c r="V3" s="122">
        <v>1.417E-2</v>
      </c>
      <c r="W3" s="122">
        <v>1.0678E-2</v>
      </c>
    </row>
    <row r="4" spans="1:26" ht="15" customHeight="1">
      <c r="A4" s="120">
        <v>523</v>
      </c>
      <c r="B4" s="120">
        <v>523</v>
      </c>
      <c r="C4" s="119" t="s">
        <v>1311</v>
      </c>
      <c r="D4" s="120">
        <v>513765339</v>
      </c>
      <c r="E4" s="119" t="s">
        <v>308</v>
      </c>
      <c r="F4" s="119" t="s">
        <v>1317</v>
      </c>
      <c r="G4" s="120" t="s">
        <v>1318</v>
      </c>
      <c r="H4" s="119" t="s">
        <v>320</v>
      </c>
      <c r="I4" s="119" t="s">
        <v>965</v>
      </c>
      <c r="J4" s="119" t="s">
        <v>203</v>
      </c>
      <c r="K4" s="119" t="s">
        <v>203</v>
      </c>
      <c r="L4" s="119" t="s">
        <v>339</v>
      </c>
      <c r="M4" s="135" t="s">
        <v>571</v>
      </c>
      <c r="N4" s="119" t="s">
        <v>338</v>
      </c>
      <c r="O4" s="119" t="s">
        <v>1213</v>
      </c>
      <c r="P4" s="121">
        <v>16280</v>
      </c>
      <c r="Q4" s="121">
        <v>1</v>
      </c>
      <c r="R4" s="121">
        <v>2006</v>
      </c>
      <c r="S4" s="121"/>
      <c r="T4" s="121">
        <v>326.57679999999999</v>
      </c>
      <c r="U4" s="122">
        <v>4.0000000000000003E-5</v>
      </c>
      <c r="V4" s="122">
        <v>1.8259999999999998E-2</v>
      </c>
      <c r="W4" s="122">
        <v>1.376E-2</v>
      </c>
    </row>
    <row r="5" spans="1:26" ht="15" customHeight="1">
      <c r="A5" s="120">
        <v>523</v>
      </c>
      <c r="B5" s="120">
        <v>523</v>
      </c>
      <c r="C5" s="119" t="s">
        <v>1311</v>
      </c>
      <c r="D5" s="120">
        <v>513765339</v>
      </c>
      <c r="E5" s="119" t="s">
        <v>308</v>
      </c>
      <c r="F5" s="119" t="s">
        <v>1319</v>
      </c>
      <c r="G5" s="120" t="s">
        <v>1320</v>
      </c>
      <c r="H5" s="119" t="s">
        <v>320</v>
      </c>
      <c r="I5" s="119" t="s">
        <v>967</v>
      </c>
      <c r="J5" s="119" t="s">
        <v>203</v>
      </c>
      <c r="K5" s="119" t="s">
        <v>203</v>
      </c>
      <c r="L5" s="119" t="s">
        <v>339</v>
      </c>
      <c r="M5" s="134" t="s">
        <v>574</v>
      </c>
      <c r="N5" s="119" t="s">
        <v>338</v>
      </c>
      <c r="O5" s="119" t="s">
        <v>1213</v>
      </c>
      <c r="P5" s="121">
        <v>1062</v>
      </c>
      <c r="Q5" s="121">
        <v>1</v>
      </c>
      <c r="R5" s="121">
        <v>348.23</v>
      </c>
      <c r="S5" s="121"/>
      <c r="T5" s="121">
        <v>3.6981999999999999</v>
      </c>
      <c r="U5" s="122">
        <v>9.9999999999999995E-7</v>
      </c>
      <c r="V5" s="122">
        <v>2.0599999999999999E-4</v>
      </c>
      <c r="W5" s="122">
        <v>1.55E-4</v>
      </c>
    </row>
    <row r="6" spans="1:26" ht="15" customHeight="1">
      <c r="A6" s="120">
        <v>523</v>
      </c>
      <c r="B6" s="120">
        <v>523</v>
      </c>
      <c r="C6" s="119" t="s">
        <v>1321</v>
      </c>
      <c r="D6" s="120">
        <v>511303661</v>
      </c>
      <c r="E6" s="119" t="s">
        <v>308</v>
      </c>
      <c r="F6" s="119" t="s">
        <v>1322</v>
      </c>
      <c r="G6" s="120" t="s">
        <v>1323</v>
      </c>
      <c r="H6" s="119" t="s">
        <v>320</v>
      </c>
      <c r="I6" s="119" t="s">
        <v>965</v>
      </c>
      <c r="J6" s="119" t="s">
        <v>203</v>
      </c>
      <c r="K6" s="119" t="s">
        <v>203</v>
      </c>
      <c r="L6" s="119" t="s">
        <v>339</v>
      </c>
      <c r="M6" s="134" t="s">
        <v>573</v>
      </c>
      <c r="N6" s="119" t="s">
        <v>338</v>
      </c>
      <c r="O6" s="119" t="s">
        <v>1213</v>
      </c>
      <c r="P6" s="121">
        <v>23378</v>
      </c>
      <c r="Q6" s="121">
        <v>1</v>
      </c>
      <c r="R6" s="121">
        <v>2713</v>
      </c>
      <c r="S6" s="121"/>
      <c r="T6" s="121">
        <v>634.24513999999999</v>
      </c>
      <c r="U6" s="122">
        <v>3.3300000000000002E-4</v>
      </c>
      <c r="V6" s="122">
        <v>3.5464000000000002E-2</v>
      </c>
      <c r="W6" s="122">
        <v>2.6724000000000001E-2</v>
      </c>
    </row>
    <row r="7" spans="1:26" ht="15" customHeight="1">
      <c r="A7" s="120">
        <v>523</v>
      </c>
      <c r="B7" s="120">
        <v>523</v>
      </c>
      <c r="C7" s="119" t="s">
        <v>1324</v>
      </c>
      <c r="D7" s="120">
        <v>511776783</v>
      </c>
      <c r="E7" s="119" t="s">
        <v>308</v>
      </c>
      <c r="F7" s="119" t="s">
        <v>1325</v>
      </c>
      <c r="G7" s="120" t="s">
        <v>1326</v>
      </c>
      <c r="H7" s="119" t="s">
        <v>320</v>
      </c>
      <c r="I7" s="119" t="s">
        <v>967</v>
      </c>
      <c r="J7" s="119" t="s">
        <v>203</v>
      </c>
      <c r="K7" s="119" t="s">
        <v>203</v>
      </c>
      <c r="L7" s="119" t="s">
        <v>339</v>
      </c>
      <c r="M7" s="134" t="s">
        <v>574</v>
      </c>
      <c r="N7" s="119" t="s">
        <v>338</v>
      </c>
      <c r="O7" s="119" t="s">
        <v>1213</v>
      </c>
      <c r="P7" s="121">
        <v>311283</v>
      </c>
      <c r="Q7" s="121">
        <v>1</v>
      </c>
      <c r="R7" s="121">
        <v>347.01</v>
      </c>
      <c r="S7" s="121"/>
      <c r="T7" s="121">
        <v>1080.1831400000001</v>
      </c>
      <c r="U7" s="122">
        <v>2.1480000000000002E-3</v>
      </c>
      <c r="V7" s="122">
        <v>6.0398E-2</v>
      </c>
      <c r="W7" s="122">
        <v>4.5515E-2</v>
      </c>
    </row>
    <row r="8" spans="1:26" ht="15" customHeight="1">
      <c r="A8" s="120">
        <v>523</v>
      </c>
      <c r="B8" s="120">
        <v>523</v>
      </c>
      <c r="C8" s="119" t="s">
        <v>1314</v>
      </c>
      <c r="D8" s="120">
        <v>510938608</v>
      </c>
      <c r="E8" s="119" t="s">
        <v>308</v>
      </c>
      <c r="F8" s="119" t="s">
        <v>1327</v>
      </c>
      <c r="G8" s="120" t="s">
        <v>1328</v>
      </c>
      <c r="H8" s="119" t="s">
        <v>320</v>
      </c>
      <c r="I8" s="119" t="s">
        <v>967</v>
      </c>
      <c r="J8" s="119" t="s">
        <v>203</v>
      </c>
      <c r="K8" s="119" t="s">
        <v>203</v>
      </c>
      <c r="L8" s="119" t="s">
        <v>339</v>
      </c>
      <c r="M8" s="136" t="s">
        <v>626</v>
      </c>
      <c r="N8" s="119" t="s">
        <v>338</v>
      </c>
      <c r="O8" s="119" t="s">
        <v>1213</v>
      </c>
      <c r="P8" s="121">
        <v>4132</v>
      </c>
      <c r="Q8" s="121">
        <v>1</v>
      </c>
      <c r="R8" s="121">
        <v>3659.01</v>
      </c>
      <c r="S8" s="121"/>
      <c r="T8" s="121">
        <v>151.19029</v>
      </c>
      <c r="U8" s="122">
        <v>4.0000000000000002E-4</v>
      </c>
      <c r="V8" s="122">
        <v>8.4530000000000004E-3</v>
      </c>
      <c r="W8" s="122">
        <v>6.3699999999999998E-3</v>
      </c>
    </row>
    <row r="9" spans="1:26" ht="15" customHeight="1">
      <c r="A9" s="120">
        <v>523</v>
      </c>
      <c r="B9" s="120">
        <v>523</v>
      </c>
      <c r="C9" s="119" t="s">
        <v>1329</v>
      </c>
      <c r="D9" s="120">
        <v>514884485</v>
      </c>
      <c r="E9" s="119" t="s">
        <v>308</v>
      </c>
      <c r="F9" s="119" t="s">
        <v>1330</v>
      </c>
      <c r="G9" s="120" t="s">
        <v>1331</v>
      </c>
      <c r="H9" s="119" t="s">
        <v>320</v>
      </c>
      <c r="I9" s="119" t="s">
        <v>965</v>
      </c>
      <c r="J9" s="119" t="s">
        <v>203</v>
      </c>
      <c r="K9" s="119" t="s">
        <v>203</v>
      </c>
      <c r="L9" s="119" t="s">
        <v>339</v>
      </c>
      <c r="M9" s="137" t="s">
        <v>576</v>
      </c>
      <c r="N9" s="119" t="s">
        <v>338</v>
      </c>
      <c r="O9" s="119" t="s">
        <v>1213</v>
      </c>
      <c r="P9" s="121">
        <v>8362</v>
      </c>
      <c r="Q9" s="121">
        <v>1</v>
      </c>
      <c r="R9" s="121">
        <v>5696</v>
      </c>
      <c r="S9" s="121"/>
      <c r="T9" s="121">
        <v>476.29951999999997</v>
      </c>
      <c r="U9" s="122">
        <v>8.1099999999999998E-4</v>
      </c>
      <c r="V9" s="122">
        <v>2.6631999999999999E-2</v>
      </c>
      <c r="W9" s="122">
        <v>2.0069E-2</v>
      </c>
    </row>
    <row r="10" spans="1:26" ht="15" customHeight="1">
      <c r="A10" s="120">
        <v>523</v>
      </c>
      <c r="B10" s="120">
        <v>523</v>
      </c>
      <c r="C10" s="119" t="s">
        <v>1314</v>
      </c>
      <c r="D10" s="120">
        <v>510938608</v>
      </c>
      <c r="E10" s="119" t="s">
        <v>308</v>
      </c>
      <c r="F10" s="119" t="s">
        <v>1332</v>
      </c>
      <c r="G10" s="120" t="s">
        <v>1333</v>
      </c>
      <c r="H10" s="119" t="s">
        <v>320</v>
      </c>
      <c r="I10" s="119" t="s">
        <v>967</v>
      </c>
      <c r="J10" s="119" t="s">
        <v>203</v>
      </c>
      <c r="K10" s="119" t="s">
        <v>203</v>
      </c>
      <c r="L10" s="119" t="s">
        <v>339</v>
      </c>
      <c r="M10" s="134" t="s">
        <v>575</v>
      </c>
      <c r="N10" s="119" t="s">
        <v>338</v>
      </c>
      <c r="O10" s="119" t="s">
        <v>1213</v>
      </c>
      <c r="P10" s="121">
        <v>25821</v>
      </c>
      <c r="Q10" s="121">
        <v>1</v>
      </c>
      <c r="R10" s="121">
        <v>3568.71</v>
      </c>
      <c r="S10" s="121"/>
      <c r="T10" s="121">
        <v>921.47661000000005</v>
      </c>
      <c r="U10" s="122">
        <v>1.84E-4</v>
      </c>
      <c r="V10" s="122">
        <v>5.1524E-2</v>
      </c>
      <c r="W10" s="122">
        <v>3.8827E-2</v>
      </c>
    </row>
    <row r="11" spans="1:26" ht="15" customHeight="1">
      <c r="A11" s="120">
        <v>523</v>
      </c>
      <c r="B11" s="120">
        <v>523</v>
      </c>
      <c r="C11" s="119" t="s">
        <v>1324</v>
      </c>
      <c r="D11" s="120">
        <v>511776783</v>
      </c>
      <c r="E11" s="119" t="s">
        <v>308</v>
      </c>
      <c r="F11" s="119" t="s">
        <v>1334</v>
      </c>
      <c r="G11" s="120" t="s">
        <v>1335</v>
      </c>
      <c r="H11" s="119" t="s">
        <v>320</v>
      </c>
      <c r="I11" s="119" t="s">
        <v>965</v>
      </c>
      <c r="J11" s="119" t="s">
        <v>203</v>
      </c>
      <c r="K11" s="119" t="s">
        <v>203</v>
      </c>
      <c r="L11" s="119" t="s">
        <v>339</v>
      </c>
      <c r="M11" s="138" t="s">
        <v>694</v>
      </c>
      <c r="N11" s="119" t="s">
        <v>338</v>
      </c>
      <c r="O11" s="119" t="s">
        <v>1213</v>
      </c>
      <c r="P11" s="121">
        <v>106381</v>
      </c>
      <c r="Q11" s="121">
        <v>1</v>
      </c>
      <c r="R11" s="121">
        <v>139.69999999999999</v>
      </c>
      <c r="S11" s="121"/>
      <c r="T11" s="121">
        <v>148.61426</v>
      </c>
      <c r="U11" s="122">
        <v>1.7699999999999999E-4</v>
      </c>
      <c r="V11" s="122">
        <v>8.3090000000000004E-3</v>
      </c>
      <c r="W11" s="122">
        <v>6.2620000000000002E-3</v>
      </c>
    </row>
    <row r="12" spans="1:26" ht="15" customHeight="1">
      <c r="A12" s="120">
        <v>523</v>
      </c>
      <c r="B12" s="120">
        <v>523</v>
      </c>
      <c r="C12" s="119" t="s">
        <v>1336</v>
      </c>
      <c r="D12" s="120">
        <v>513534974</v>
      </c>
      <c r="E12" s="119" t="s">
        <v>308</v>
      </c>
      <c r="F12" s="119" t="s">
        <v>1337</v>
      </c>
      <c r="G12" s="120" t="s">
        <v>1338</v>
      </c>
      <c r="H12" s="119" t="s">
        <v>320</v>
      </c>
      <c r="I12" s="119" t="s">
        <v>965</v>
      </c>
      <c r="J12" s="119" t="s">
        <v>203</v>
      </c>
      <c r="K12" s="119" t="s">
        <v>203</v>
      </c>
      <c r="L12" s="119" t="s">
        <v>339</v>
      </c>
      <c r="M12" s="135" t="s">
        <v>571</v>
      </c>
      <c r="N12" s="119" t="s">
        <v>338</v>
      </c>
      <c r="O12" s="119" t="s">
        <v>1213</v>
      </c>
      <c r="P12" s="121">
        <v>24774</v>
      </c>
      <c r="Q12" s="121">
        <v>1</v>
      </c>
      <c r="R12" s="121">
        <v>2014</v>
      </c>
      <c r="S12" s="121"/>
      <c r="T12" s="121">
        <v>498.94835999999998</v>
      </c>
      <c r="U12" s="122">
        <v>5.5999999999999999E-5</v>
      </c>
      <c r="V12" s="122">
        <v>2.7897999999999999E-2</v>
      </c>
      <c r="W12" s="122">
        <v>2.1023E-2</v>
      </c>
    </row>
    <row r="13" spans="1:26" ht="15" customHeight="1">
      <c r="A13" s="120">
        <v>523</v>
      </c>
      <c r="B13" s="120">
        <v>523</v>
      </c>
      <c r="C13" s="119" t="s">
        <v>1336</v>
      </c>
      <c r="D13" s="120">
        <v>513534974</v>
      </c>
      <c r="E13" s="119" t="s">
        <v>308</v>
      </c>
      <c r="F13" s="119" t="s">
        <v>1339</v>
      </c>
      <c r="G13" s="120" t="s">
        <v>1340</v>
      </c>
      <c r="H13" s="119" t="s">
        <v>320</v>
      </c>
      <c r="I13" s="119" t="s">
        <v>967</v>
      </c>
      <c r="J13" s="119" t="s">
        <v>203</v>
      </c>
      <c r="K13" s="119" t="s">
        <v>203</v>
      </c>
      <c r="L13" s="119" t="s">
        <v>339</v>
      </c>
      <c r="M13" s="134" t="s">
        <v>575</v>
      </c>
      <c r="N13" s="119" t="s">
        <v>338</v>
      </c>
      <c r="O13" s="119" t="s">
        <v>1213</v>
      </c>
      <c r="P13" s="121">
        <v>230381</v>
      </c>
      <c r="Q13" s="121">
        <v>1</v>
      </c>
      <c r="R13" s="121">
        <v>358.93</v>
      </c>
      <c r="S13" s="121"/>
      <c r="T13" s="121">
        <v>826.90652</v>
      </c>
      <c r="U13" s="122">
        <v>1.6899999999999999E-4</v>
      </c>
      <c r="V13" s="122">
        <v>4.6235999999999999E-2</v>
      </c>
      <c r="W13" s="122">
        <v>3.4841999999999998E-2</v>
      </c>
    </row>
    <row r="14" spans="1:26" ht="15" customHeight="1">
      <c r="A14" s="120">
        <v>523</v>
      </c>
      <c r="B14" s="120">
        <v>523</v>
      </c>
      <c r="C14" s="119" t="s">
        <v>1314</v>
      </c>
      <c r="D14" s="120">
        <v>510938608</v>
      </c>
      <c r="E14" s="119" t="s">
        <v>308</v>
      </c>
      <c r="F14" s="119" t="s">
        <v>1341</v>
      </c>
      <c r="G14" s="120" t="s">
        <v>1342</v>
      </c>
      <c r="H14" s="119" t="s">
        <v>320</v>
      </c>
      <c r="I14" s="119" t="s">
        <v>967</v>
      </c>
      <c r="J14" s="119" t="s">
        <v>203</v>
      </c>
      <c r="K14" s="119" t="s">
        <v>203</v>
      </c>
      <c r="L14" s="119" t="s">
        <v>339</v>
      </c>
      <c r="M14" s="134" t="s">
        <v>574</v>
      </c>
      <c r="N14" s="119" t="s">
        <v>338</v>
      </c>
      <c r="O14" s="119" t="s">
        <v>1213</v>
      </c>
      <c r="P14" s="121">
        <v>7655</v>
      </c>
      <c r="Q14" s="121">
        <v>1</v>
      </c>
      <c r="R14" s="121">
        <v>3454</v>
      </c>
      <c r="S14" s="121"/>
      <c r="T14" s="121">
        <v>264.40370000000001</v>
      </c>
      <c r="U14" s="122">
        <v>3.4699999999999998E-4</v>
      </c>
      <c r="V14" s="122">
        <v>1.4784E-2</v>
      </c>
      <c r="W14" s="122">
        <v>1.1141E-2</v>
      </c>
    </row>
    <row r="15" spans="1:26" ht="15" customHeight="1">
      <c r="A15" s="120">
        <v>523</v>
      </c>
      <c r="B15" s="120">
        <v>523</v>
      </c>
      <c r="C15" s="119" t="s">
        <v>1321</v>
      </c>
      <c r="D15" s="120">
        <v>511303661</v>
      </c>
      <c r="E15" s="119" t="s">
        <v>308</v>
      </c>
      <c r="F15" s="119" t="s">
        <v>1343</v>
      </c>
      <c r="G15" s="120" t="s">
        <v>1344</v>
      </c>
      <c r="H15" s="119" t="s">
        <v>320</v>
      </c>
      <c r="I15" s="119" t="s">
        <v>967</v>
      </c>
      <c r="J15" s="119" t="s">
        <v>203</v>
      </c>
      <c r="K15" s="119" t="s">
        <v>203</v>
      </c>
      <c r="L15" s="119" t="s">
        <v>339</v>
      </c>
      <c r="M15" s="136" t="s">
        <v>626</v>
      </c>
      <c r="N15" s="119" t="s">
        <v>338</v>
      </c>
      <c r="O15" s="119" t="s">
        <v>1213</v>
      </c>
      <c r="P15" s="121">
        <v>23673</v>
      </c>
      <c r="Q15" s="121">
        <v>1</v>
      </c>
      <c r="R15" s="121">
        <v>384.8</v>
      </c>
      <c r="S15" s="121"/>
      <c r="T15" s="121">
        <v>91.093699999999998</v>
      </c>
      <c r="U15" s="122">
        <v>8.7000000000000001E-4</v>
      </c>
      <c r="V15" s="122">
        <v>5.0930000000000003E-3</v>
      </c>
      <c r="W15" s="122">
        <v>3.8379999999999998E-3</v>
      </c>
    </row>
    <row r="16" spans="1:26" ht="15" customHeight="1">
      <c r="A16" s="120">
        <v>523</v>
      </c>
      <c r="B16" s="120">
        <v>523</v>
      </c>
      <c r="C16" s="119" t="s">
        <v>1314</v>
      </c>
      <c r="D16" s="120">
        <v>510938608</v>
      </c>
      <c r="E16" s="119" t="s">
        <v>308</v>
      </c>
      <c r="F16" s="119" t="s">
        <v>1345</v>
      </c>
      <c r="G16" s="120" t="s">
        <v>1346</v>
      </c>
      <c r="H16" s="119" t="s">
        <v>320</v>
      </c>
      <c r="I16" s="119" t="s">
        <v>965</v>
      </c>
      <c r="J16" s="119" t="s">
        <v>203</v>
      </c>
      <c r="K16" s="119" t="s">
        <v>203</v>
      </c>
      <c r="L16" s="119" t="s">
        <v>339</v>
      </c>
      <c r="M16" s="134" t="s">
        <v>573</v>
      </c>
      <c r="N16" s="119" t="s">
        <v>338</v>
      </c>
      <c r="O16" s="119" t="s">
        <v>1213</v>
      </c>
      <c r="P16" s="121">
        <v>1749.23</v>
      </c>
      <c r="Q16" s="121">
        <v>1</v>
      </c>
      <c r="R16" s="121">
        <v>19770</v>
      </c>
      <c r="S16" s="121"/>
      <c r="T16" s="121">
        <v>345.82276999999999</v>
      </c>
      <c r="U16" s="122">
        <v>5.3999999999999998E-5</v>
      </c>
      <c r="V16" s="122">
        <v>1.9335999999999999E-2</v>
      </c>
      <c r="W16" s="122">
        <v>1.4571000000000001E-2</v>
      </c>
    </row>
    <row r="17" spans="1:24" ht="15" customHeight="1">
      <c r="A17" s="120">
        <v>523</v>
      </c>
      <c r="B17" s="120">
        <v>523</v>
      </c>
      <c r="C17" s="119" t="s">
        <v>1336</v>
      </c>
      <c r="D17" s="120">
        <v>513534974</v>
      </c>
      <c r="E17" s="119" t="s">
        <v>308</v>
      </c>
      <c r="F17" s="119" t="s">
        <v>1347</v>
      </c>
      <c r="G17" s="120" t="s">
        <v>1348</v>
      </c>
      <c r="H17" s="119" t="s">
        <v>320</v>
      </c>
      <c r="I17" s="119" t="s">
        <v>965</v>
      </c>
      <c r="J17" s="119" t="s">
        <v>203</v>
      </c>
      <c r="K17" s="119" t="s">
        <v>203</v>
      </c>
      <c r="L17" s="119" t="s">
        <v>339</v>
      </c>
      <c r="M17" s="134" t="s">
        <v>573</v>
      </c>
      <c r="N17" s="119" t="s">
        <v>338</v>
      </c>
      <c r="O17" s="119" t="s">
        <v>1213</v>
      </c>
      <c r="P17" s="121">
        <v>15454</v>
      </c>
      <c r="Q17" s="121">
        <v>1</v>
      </c>
      <c r="R17" s="121">
        <v>1986</v>
      </c>
      <c r="S17" s="121"/>
      <c r="T17" s="121">
        <v>306.91644000000002</v>
      </c>
      <c r="U17" s="122">
        <v>6.0000000000000002E-5</v>
      </c>
      <c r="V17" s="122">
        <v>1.7160999999999999E-2</v>
      </c>
      <c r="W17" s="122">
        <v>1.2932000000000001E-2</v>
      </c>
    </row>
    <row r="18" spans="1:24" ht="15" customHeight="1">
      <c r="A18" s="120">
        <v>523</v>
      </c>
      <c r="B18" s="120">
        <v>523</v>
      </c>
      <c r="C18" s="119" t="s">
        <v>1329</v>
      </c>
      <c r="D18" s="120">
        <v>514884485</v>
      </c>
      <c r="E18" s="119" t="s">
        <v>308</v>
      </c>
      <c r="F18" s="119" t="s">
        <v>1349</v>
      </c>
      <c r="G18" s="120" t="s">
        <v>1350</v>
      </c>
      <c r="H18" s="119" t="s">
        <v>320</v>
      </c>
      <c r="I18" s="119" t="s">
        <v>965</v>
      </c>
      <c r="J18" s="119" t="s">
        <v>203</v>
      </c>
      <c r="K18" s="119" t="s">
        <v>203</v>
      </c>
      <c r="L18" s="119" t="s">
        <v>339</v>
      </c>
      <c r="M18" s="134" t="s">
        <v>573</v>
      </c>
      <c r="N18" s="119" t="s">
        <v>338</v>
      </c>
      <c r="O18" s="119" t="s">
        <v>1213</v>
      </c>
      <c r="P18" s="121">
        <v>2130</v>
      </c>
      <c r="Q18" s="121">
        <v>1</v>
      </c>
      <c r="R18" s="121">
        <v>5708</v>
      </c>
      <c r="S18" s="121"/>
      <c r="T18" s="121">
        <v>121.5804</v>
      </c>
      <c r="U18" s="122">
        <v>3.0400000000000002E-4</v>
      </c>
      <c r="V18" s="122">
        <v>6.7980000000000002E-3</v>
      </c>
      <c r="W18" s="122">
        <v>5.1219999999999998E-3</v>
      </c>
    </row>
    <row r="19" spans="1:24" ht="15" customHeight="1">
      <c r="A19" s="120">
        <v>523</v>
      </c>
      <c r="B19" s="120">
        <v>523</v>
      </c>
      <c r="C19" s="119" t="s">
        <v>1324</v>
      </c>
      <c r="D19" s="120">
        <v>511776783</v>
      </c>
      <c r="E19" s="119" t="s">
        <v>308</v>
      </c>
      <c r="F19" s="119" t="s">
        <v>1351</v>
      </c>
      <c r="G19" s="120" t="s">
        <v>1352</v>
      </c>
      <c r="H19" s="119" t="s">
        <v>320</v>
      </c>
      <c r="I19" s="119" t="s">
        <v>967</v>
      </c>
      <c r="J19" s="119" t="s">
        <v>203</v>
      </c>
      <c r="K19" s="119" t="s">
        <v>203</v>
      </c>
      <c r="L19" s="119" t="s">
        <v>339</v>
      </c>
      <c r="M19" s="134" t="s">
        <v>575</v>
      </c>
      <c r="N19" s="119" t="s">
        <v>338</v>
      </c>
      <c r="O19" s="119" t="s">
        <v>1213</v>
      </c>
      <c r="P19" s="121">
        <v>171978</v>
      </c>
      <c r="Q19" s="121">
        <v>1</v>
      </c>
      <c r="R19" s="121">
        <v>357.86</v>
      </c>
      <c r="S19" s="121"/>
      <c r="T19" s="121">
        <v>615.44047</v>
      </c>
      <c r="U19" s="122">
        <v>5.5599999999999996E-4</v>
      </c>
      <c r="V19" s="122">
        <v>3.4411999999999998E-2</v>
      </c>
      <c r="W19" s="122">
        <v>2.5932E-2</v>
      </c>
    </row>
    <row r="20" spans="1:24" ht="15" customHeight="1">
      <c r="A20" s="120">
        <v>523</v>
      </c>
      <c r="B20" s="120">
        <v>523</v>
      </c>
      <c r="C20" s="119" t="s">
        <v>1314</v>
      </c>
      <c r="D20" s="120">
        <v>510938608</v>
      </c>
      <c r="E20" s="119" t="s">
        <v>308</v>
      </c>
      <c r="F20" s="119" t="s">
        <v>1353</v>
      </c>
      <c r="G20" s="120" t="s">
        <v>1354</v>
      </c>
      <c r="H20" s="119" t="s">
        <v>320</v>
      </c>
      <c r="I20" s="119" t="s">
        <v>965</v>
      </c>
      <c r="J20" s="119" t="s">
        <v>203</v>
      </c>
      <c r="K20" s="119" t="s">
        <v>203</v>
      </c>
      <c r="L20" s="119" t="s">
        <v>339</v>
      </c>
      <c r="M20" s="137" t="s">
        <v>576</v>
      </c>
      <c r="N20" s="119" t="s">
        <v>338</v>
      </c>
      <c r="O20" s="119" t="s">
        <v>1213</v>
      </c>
      <c r="P20" s="121">
        <v>113</v>
      </c>
      <c r="Q20" s="121">
        <v>1</v>
      </c>
      <c r="R20" s="121">
        <v>19660</v>
      </c>
      <c r="S20" s="121"/>
      <c r="T20" s="121">
        <v>22.215800000000002</v>
      </c>
      <c r="U20" s="122">
        <v>3.0000000000000001E-6</v>
      </c>
      <c r="V20" s="122">
        <v>1.242E-3</v>
      </c>
      <c r="W20" s="122">
        <v>9.3599999999999998E-4</v>
      </c>
    </row>
    <row r="21" spans="1:24" ht="15" customHeight="1">
      <c r="A21" s="120">
        <v>523</v>
      </c>
      <c r="B21" s="120">
        <v>523</v>
      </c>
      <c r="C21" s="119" t="s">
        <v>1355</v>
      </c>
      <c r="D21" s="120" t="s">
        <v>1356</v>
      </c>
      <c r="E21" s="119" t="s">
        <v>312</v>
      </c>
      <c r="F21" s="119" t="s">
        <v>1357</v>
      </c>
      <c r="G21" s="120" t="s">
        <v>1358</v>
      </c>
      <c r="H21" s="119" t="s">
        <v>320</v>
      </c>
      <c r="I21" s="119" t="s">
        <v>966</v>
      </c>
      <c r="J21" s="119" t="s">
        <v>204</v>
      </c>
      <c r="K21" s="119" t="s">
        <v>295</v>
      </c>
      <c r="L21" s="119" t="s">
        <v>363</v>
      </c>
      <c r="M21" s="119" t="s">
        <v>734</v>
      </c>
      <c r="N21" s="119" t="s">
        <v>338</v>
      </c>
      <c r="O21" s="119" t="s">
        <v>1209</v>
      </c>
      <c r="P21" s="121">
        <v>37483</v>
      </c>
      <c r="Q21" s="121">
        <v>3.681</v>
      </c>
      <c r="R21" s="130">
        <v>511.30000000000007</v>
      </c>
      <c r="S21" s="121"/>
      <c r="T21" s="121">
        <v>705.46578</v>
      </c>
      <c r="U21" s="122">
        <v>1.8599999999999999E-4</v>
      </c>
      <c r="V21" s="122">
        <v>3.9446000000000002E-2</v>
      </c>
      <c r="W21" s="122">
        <v>2.9725000000000001E-2</v>
      </c>
      <c r="X21" s="130"/>
    </row>
    <row r="22" spans="1:24" ht="15" customHeight="1">
      <c r="A22" s="120">
        <v>523</v>
      </c>
      <c r="B22" s="120">
        <v>523</v>
      </c>
      <c r="C22" s="119" t="s">
        <v>1355</v>
      </c>
      <c r="D22" s="120" t="s">
        <v>1356</v>
      </c>
      <c r="E22" s="119" t="s">
        <v>312</v>
      </c>
      <c r="F22" s="119" t="s">
        <v>1359</v>
      </c>
      <c r="G22" s="120" t="s">
        <v>1360</v>
      </c>
      <c r="H22" s="119" t="s">
        <v>320</v>
      </c>
      <c r="I22" s="119" t="s">
        <v>966</v>
      </c>
      <c r="J22" s="119" t="s">
        <v>204</v>
      </c>
      <c r="K22" s="119" t="s">
        <v>232</v>
      </c>
      <c r="L22" s="119" t="s">
        <v>379</v>
      </c>
      <c r="M22" s="119" t="s">
        <v>734</v>
      </c>
      <c r="N22" s="119" t="s">
        <v>338</v>
      </c>
      <c r="O22" s="119" t="s">
        <v>1215</v>
      </c>
      <c r="P22" s="121">
        <v>2298</v>
      </c>
      <c r="Q22" s="121">
        <v>4.6535000000000002</v>
      </c>
      <c r="R22" s="130">
        <v>1344</v>
      </c>
      <c r="S22" s="121"/>
      <c r="T22" s="121">
        <v>143.72390999999999</v>
      </c>
      <c r="U22" s="122">
        <v>5.8999999999999998E-5</v>
      </c>
      <c r="V22" s="122">
        <v>8.0359999999999997E-3</v>
      </c>
      <c r="W22" s="122">
        <v>6.0559999999999998E-3</v>
      </c>
      <c r="X22" s="130"/>
    </row>
    <row r="23" spans="1:24" ht="15" customHeight="1">
      <c r="A23" s="120">
        <v>523</v>
      </c>
      <c r="B23" s="120">
        <v>523</v>
      </c>
      <c r="C23" s="119" t="s">
        <v>1361</v>
      </c>
      <c r="D23" s="120" t="s">
        <v>1362</v>
      </c>
      <c r="E23" s="119" t="s">
        <v>312</v>
      </c>
      <c r="F23" s="119" t="s">
        <v>1363</v>
      </c>
      <c r="G23" s="120" t="s">
        <v>1364</v>
      </c>
      <c r="H23" s="119" t="s">
        <v>320</v>
      </c>
      <c r="I23" s="119" t="s">
        <v>966</v>
      </c>
      <c r="J23" s="119" t="s">
        <v>204</v>
      </c>
      <c r="K23" s="119" t="s">
        <v>288</v>
      </c>
      <c r="L23" s="119" t="s">
        <v>379</v>
      </c>
      <c r="M23" s="119" t="s">
        <v>734</v>
      </c>
      <c r="N23" s="119" t="s">
        <v>338</v>
      </c>
      <c r="O23" s="119" t="s">
        <v>1209</v>
      </c>
      <c r="P23" s="121">
        <v>636</v>
      </c>
      <c r="Q23" s="121">
        <v>3.681</v>
      </c>
      <c r="R23" s="130">
        <v>9876</v>
      </c>
      <c r="S23" s="121"/>
      <c r="T23" s="121">
        <v>231.20862</v>
      </c>
      <c r="U23" s="122">
        <v>0</v>
      </c>
      <c r="V23" s="122">
        <v>1.2928E-2</v>
      </c>
      <c r="W23" s="122">
        <v>9.7420000000000007E-3</v>
      </c>
      <c r="X23" s="130"/>
    </row>
    <row r="24" spans="1:24" ht="15" customHeight="1">
      <c r="A24" s="120">
        <v>523</v>
      </c>
      <c r="B24" s="120">
        <v>523</v>
      </c>
      <c r="C24" s="119" t="s">
        <v>1365</v>
      </c>
      <c r="D24" s="132" t="s">
        <v>1408</v>
      </c>
      <c r="E24" s="119" t="s">
        <v>312</v>
      </c>
      <c r="F24" s="119" t="s">
        <v>1366</v>
      </c>
      <c r="G24" s="120" t="s">
        <v>1367</v>
      </c>
      <c r="H24" s="119" t="s">
        <v>320</v>
      </c>
      <c r="I24" s="119" t="s">
        <v>966</v>
      </c>
      <c r="J24" s="119" t="s">
        <v>204</v>
      </c>
      <c r="K24" s="119" t="s">
        <v>292</v>
      </c>
      <c r="L24" s="119" t="s">
        <v>313</v>
      </c>
      <c r="M24" s="119" t="s">
        <v>734</v>
      </c>
      <c r="N24" s="119" t="s">
        <v>338</v>
      </c>
      <c r="O24" s="119" t="s">
        <v>1218</v>
      </c>
      <c r="P24" s="121">
        <v>220</v>
      </c>
      <c r="Q24" s="121">
        <v>3.9790999999999999</v>
      </c>
      <c r="R24" s="130">
        <v>10074.4</v>
      </c>
      <c r="S24" s="121"/>
      <c r="T24" s="121">
        <v>88.191500000000005</v>
      </c>
      <c r="U24" s="122">
        <v>6.1300000000000005E-4</v>
      </c>
      <c r="V24" s="122">
        <v>4.9309999999999996E-3</v>
      </c>
      <c r="W24" s="122">
        <v>3.7160000000000001E-3</v>
      </c>
      <c r="X24" s="130"/>
    </row>
    <row r="25" spans="1:24" ht="15" customHeight="1">
      <c r="A25" s="120">
        <v>523</v>
      </c>
      <c r="B25" s="120">
        <v>523</v>
      </c>
      <c r="C25" s="119" t="s">
        <v>1368</v>
      </c>
      <c r="D25" s="120" t="s">
        <v>1369</v>
      </c>
      <c r="E25" s="119" t="s">
        <v>312</v>
      </c>
      <c r="F25" s="119" t="s">
        <v>1370</v>
      </c>
      <c r="G25" s="120" t="s">
        <v>1371</v>
      </c>
      <c r="H25" s="119" t="s">
        <v>320</v>
      </c>
      <c r="I25" s="119" t="s">
        <v>966</v>
      </c>
      <c r="J25" s="119" t="s">
        <v>204</v>
      </c>
      <c r="K25" s="119" t="s">
        <v>292</v>
      </c>
      <c r="L25" s="119" t="s">
        <v>313</v>
      </c>
      <c r="M25" s="119" t="s">
        <v>734</v>
      </c>
      <c r="N25" s="119" t="s">
        <v>338</v>
      </c>
      <c r="O25" s="119" t="s">
        <v>1218</v>
      </c>
      <c r="P25" s="121">
        <v>1867</v>
      </c>
      <c r="Q25" s="121">
        <v>3.9790999999999999</v>
      </c>
      <c r="R25" s="130">
        <v>3627.5</v>
      </c>
      <c r="S25" s="121"/>
      <c r="T25" s="121">
        <v>269.48624000000001</v>
      </c>
      <c r="U25" s="122">
        <v>1.1789999999999999E-3</v>
      </c>
      <c r="V25" s="122">
        <v>1.5068E-2</v>
      </c>
      <c r="W25" s="122">
        <v>1.1355000000000001E-2</v>
      </c>
      <c r="X25" s="130"/>
    </row>
    <row r="26" spans="1:24" ht="15" customHeight="1">
      <c r="A26" s="120">
        <v>523</v>
      </c>
      <c r="B26" s="120">
        <v>523</v>
      </c>
      <c r="C26" s="119" t="s">
        <v>1372</v>
      </c>
      <c r="D26" s="120" t="s">
        <v>1373</v>
      </c>
      <c r="E26" s="119" t="s">
        <v>312</v>
      </c>
      <c r="F26" s="119" t="s">
        <v>1374</v>
      </c>
      <c r="G26" s="120" t="s">
        <v>1375</v>
      </c>
      <c r="H26" s="119" t="s">
        <v>320</v>
      </c>
      <c r="I26" s="119" t="s">
        <v>966</v>
      </c>
      <c r="J26" s="119" t="s">
        <v>204</v>
      </c>
      <c r="K26" s="119" t="s">
        <v>288</v>
      </c>
      <c r="L26" s="119" t="s">
        <v>379</v>
      </c>
      <c r="M26" s="119" t="s">
        <v>734</v>
      </c>
      <c r="N26" s="119" t="s">
        <v>338</v>
      </c>
      <c r="O26" s="119" t="s">
        <v>1209</v>
      </c>
      <c r="P26" s="121">
        <v>6030</v>
      </c>
      <c r="Q26" s="121">
        <v>3.681</v>
      </c>
      <c r="R26" s="130">
        <v>3457.25</v>
      </c>
      <c r="S26" s="121"/>
      <c r="T26" s="121">
        <v>767.38607999999999</v>
      </c>
      <c r="U26" s="122">
        <v>2.1999999999999999E-5</v>
      </c>
      <c r="V26" s="122">
        <v>4.2908000000000002E-2</v>
      </c>
      <c r="W26" s="122">
        <v>3.2334000000000002E-2</v>
      </c>
      <c r="X26" s="130"/>
    </row>
    <row r="27" spans="1:24" ht="15" customHeight="1">
      <c r="A27" s="120">
        <v>523</v>
      </c>
      <c r="B27" s="120">
        <v>523</v>
      </c>
      <c r="C27" s="119" t="s">
        <v>1376</v>
      </c>
      <c r="D27" s="120" t="s">
        <v>1377</v>
      </c>
      <c r="E27" s="119" t="s">
        <v>312</v>
      </c>
      <c r="F27" s="119" t="s">
        <v>1378</v>
      </c>
      <c r="G27" s="120" t="s">
        <v>1379</v>
      </c>
      <c r="H27" s="119" t="s">
        <v>320</v>
      </c>
      <c r="I27" s="119" t="s">
        <v>966</v>
      </c>
      <c r="J27" s="119" t="s">
        <v>204</v>
      </c>
      <c r="K27" s="119" t="s">
        <v>288</v>
      </c>
      <c r="L27" s="119" t="s">
        <v>379</v>
      </c>
      <c r="M27" s="119" t="s">
        <v>734</v>
      </c>
      <c r="N27" s="119" t="s">
        <v>338</v>
      </c>
      <c r="O27" s="119" t="s">
        <v>1209</v>
      </c>
      <c r="P27" s="121">
        <v>6770</v>
      </c>
      <c r="Q27" s="121">
        <v>3.681</v>
      </c>
      <c r="R27" s="130">
        <v>3604.9999999999995</v>
      </c>
      <c r="S27" s="121"/>
      <c r="T27" s="121">
        <v>898.37933999999996</v>
      </c>
      <c r="U27" s="122">
        <v>4.3999999999999999E-5</v>
      </c>
      <c r="V27" s="122">
        <v>5.0233E-2</v>
      </c>
      <c r="W27" s="122">
        <v>3.7853999999999999E-2</v>
      </c>
      <c r="X27" s="130"/>
    </row>
    <row r="28" spans="1:24" ht="15" customHeight="1">
      <c r="A28" s="120">
        <v>523</v>
      </c>
      <c r="B28" s="120">
        <v>523</v>
      </c>
      <c r="C28" s="119" t="s">
        <v>1380</v>
      </c>
      <c r="D28" s="120" t="s">
        <v>1381</v>
      </c>
      <c r="E28" s="119" t="s">
        <v>312</v>
      </c>
      <c r="F28" s="119" t="s">
        <v>1382</v>
      </c>
      <c r="G28" s="120" t="s">
        <v>1383</v>
      </c>
      <c r="H28" s="119" t="s">
        <v>320</v>
      </c>
      <c r="I28" s="119" t="s">
        <v>966</v>
      </c>
      <c r="J28" s="119" t="s">
        <v>204</v>
      </c>
      <c r="K28" s="119" t="s">
        <v>223</v>
      </c>
      <c r="L28" s="119" t="s">
        <v>343</v>
      </c>
      <c r="M28" s="119" t="s">
        <v>734</v>
      </c>
      <c r="N28" s="119" t="s">
        <v>338</v>
      </c>
      <c r="O28" s="119" t="s">
        <v>1209</v>
      </c>
      <c r="P28" s="121">
        <v>585</v>
      </c>
      <c r="Q28" s="121">
        <v>3.681</v>
      </c>
      <c r="R28" s="130">
        <v>48070</v>
      </c>
      <c r="S28" s="121"/>
      <c r="T28" s="121">
        <v>1035.1321700000001</v>
      </c>
      <c r="U28" s="122">
        <v>0</v>
      </c>
      <c r="V28" s="122">
        <v>5.7879E-2</v>
      </c>
      <c r="W28" s="122">
        <v>4.3616000000000002E-2</v>
      </c>
      <c r="X28" s="130"/>
    </row>
    <row r="29" spans="1:24" ht="15" customHeight="1">
      <c r="A29" s="120">
        <v>523</v>
      </c>
      <c r="B29" s="120">
        <v>523</v>
      </c>
      <c r="C29" s="119" t="s">
        <v>1365</v>
      </c>
      <c r="D29" s="119" t="s">
        <v>1409</v>
      </c>
      <c r="E29" s="119" t="s">
        <v>312</v>
      </c>
      <c r="F29" s="119" t="s">
        <v>1384</v>
      </c>
      <c r="G29" s="120" t="s">
        <v>1385</v>
      </c>
      <c r="H29" s="119" t="s">
        <v>320</v>
      </c>
      <c r="I29" s="119" t="s">
        <v>966</v>
      </c>
      <c r="J29" s="119" t="s">
        <v>204</v>
      </c>
      <c r="K29" s="119" t="s">
        <v>292</v>
      </c>
      <c r="L29" s="119" t="s">
        <v>313</v>
      </c>
      <c r="M29" s="119" t="s">
        <v>734</v>
      </c>
      <c r="N29" s="119" t="s">
        <v>338</v>
      </c>
      <c r="O29" s="119" t="s">
        <v>1218</v>
      </c>
      <c r="P29" s="121">
        <v>198</v>
      </c>
      <c r="Q29" s="121">
        <v>3.9790999999999999</v>
      </c>
      <c r="R29" s="130">
        <v>10927.4</v>
      </c>
      <c r="S29" s="121"/>
      <c r="T29" s="121">
        <v>86.09281</v>
      </c>
      <c r="U29" s="122">
        <v>7.7099999999999998E-4</v>
      </c>
      <c r="V29" s="122">
        <v>4.8129999999999996E-3</v>
      </c>
      <c r="W29" s="122">
        <v>3.627E-3</v>
      </c>
      <c r="X29" s="130"/>
    </row>
    <row r="30" spans="1:24" ht="15" customHeight="1">
      <c r="A30" s="120">
        <v>523</v>
      </c>
      <c r="B30" s="120">
        <v>523</v>
      </c>
      <c r="C30" s="119" t="s">
        <v>1386</v>
      </c>
      <c r="D30" s="120" t="s">
        <v>1387</v>
      </c>
      <c r="E30" s="119" t="s">
        <v>312</v>
      </c>
      <c r="F30" s="119" t="s">
        <v>1388</v>
      </c>
      <c r="G30" s="120" t="s">
        <v>1389</v>
      </c>
      <c r="H30" s="119" t="s">
        <v>320</v>
      </c>
      <c r="I30" s="119" t="s">
        <v>966</v>
      </c>
      <c r="J30" s="119" t="s">
        <v>204</v>
      </c>
      <c r="K30" s="119" t="s">
        <v>281</v>
      </c>
      <c r="L30" s="119" t="s">
        <v>401</v>
      </c>
      <c r="M30" s="119" t="s">
        <v>734</v>
      </c>
      <c r="N30" s="119" t="s">
        <v>338</v>
      </c>
      <c r="O30" s="119" t="s">
        <v>1212</v>
      </c>
      <c r="P30" s="121">
        <v>726</v>
      </c>
      <c r="Q30" s="121">
        <v>2.7122000000000002</v>
      </c>
      <c r="R30" s="130">
        <v>5675</v>
      </c>
      <c r="S30" s="121"/>
      <c r="T30" s="121">
        <v>111.744</v>
      </c>
      <c r="U30" s="122">
        <v>1.0000000000000001E-5</v>
      </c>
      <c r="V30" s="122">
        <v>6.2480000000000001E-3</v>
      </c>
      <c r="W30" s="122">
        <v>4.7080000000000004E-3</v>
      </c>
      <c r="X30" s="130"/>
    </row>
    <row r="31" spans="1:24" ht="15" customHeight="1">
      <c r="A31" s="120">
        <v>523</v>
      </c>
      <c r="B31" s="120">
        <v>523</v>
      </c>
      <c r="C31" s="119" t="s">
        <v>1355</v>
      </c>
      <c r="D31" s="120" t="s">
        <v>1356</v>
      </c>
      <c r="E31" s="119" t="s">
        <v>312</v>
      </c>
      <c r="F31" s="119" t="s">
        <v>1390</v>
      </c>
      <c r="G31" s="120" t="s">
        <v>1391</v>
      </c>
      <c r="H31" s="119" t="s">
        <v>320</v>
      </c>
      <c r="I31" s="119" t="s">
        <v>966</v>
      </c>
      <c r="J31" s="119" t="s">
        <v>204</v>
      </c>
      <c r="K31" s="119" t="s">
        <v>250</v>
      </c>
      <c r="L31" s="119" t="s">
        <v>313</v>
      </c>
      <c r="M31" s="119" t="s">
        <v>734</v>
      </c>
      <c r="N31" s="119" t="s">
        <v>338</v>
      </c>
      <c r="O31" s="119" t="s">
        <v>1209</v>
      </c>
      <c r="P31" s="121">
        <v>8689</v>
      </c>
      <c r="Q31" s="121">
        <v>3.681</v>
      </c>
      <c r="R31" s="130">
        <v>1827.4</v>
      </c>
      <c r="S31" s="121"/>
      <c r="T31" s="121">
        <v>584.47943999999995</v>
      </c>
      <c r="U31" s="122">
        <v>3.8000000000000002E-5</v>
      </c>
      <c r="V31" s="122">
        <v>3.2681000000000002E-2</v>
      </c>
      <c r="W31" s="122">
        <v>2.4627E-2</v>
      </c>
      <c r="X31" s="130"/>
    </row>
    <row r="32" spans="1:24" ht="15" customHeight="1">
      <c r="A32" s="120">
        <v>523</v>
      </c>
      <c r="B32" s="120">
        <v>523</v>
      </c>
      <c r="C32" s="119" t="s">
        <v>1392</v>
      </c>
      <c r="D32" s="120" t="s">
        <v>1369</v>
      </c>
      <c r="E32" s="119" t="s">
        <v>312</v>
      </c>
      <c r="F32" s="119" t="s">
        <v>1393</v>
      </c>
      <c r="G32" s="120" t="s">
        <v>1394</v>
      </c>
      <c r="H32" s="119" t="s">
        <v>320</v>
      </c>
      <c r="I32" s="119" t="s">
        <v>966</v>
      </c>
      <c r="J32" s="119" t="s">
        <v>204</v>
      </c>
      <c r="K32" s="119" t="s">
        <v>288</v>
      </c>
      <c r="L32" s="119" t="s">
        <v>379</v>
      </c>
      <c r="M32" s="119" t="s">
        <v>734</v>
      </c>
      <c r="N32" s="119" t="s">
        <v>338</v>
      </c>
      <c r="O32" s="119" t="s">
        <v>1209</v>
      </c>
      <c r="P32" s="121">
        <v>2157</v>
      </c>
      <c r="Q32" s="121">
        <v>3.681</v>
      </c>
      <c r="R32" s="130">
        <v>10589</v>
      </c>
      <c r="S32" s="121"/>
      <c r="T32" s="121">
        <v>840.75780999999995</v>
      </c>
      <c r="U32" s="122">
        <v>4.8000000000000001E-5</v>
      </c>
      <c r="V32" s="122">
        <v>4.7010999999999997E-2</v>
      </c>
      <c r="W32" s="122">
        <v>3.5425999999999999E-2</v>
      </c>
      <c r="X32" s="130"/>
    </row>
    <row r="33" spans="1:24" ht="15" customHeight="1">
      <c r="A33" s="120">
        <v>523</v>
      </c>
      <c r="B33" s="120">
        <v>523</v>
      </c>
      <c r="C33" s="119" t="s">
        <v>1395</v>
      </c>
      <c r="D33" s="120" t="s">
        <v>1396</v>
      </c>
      <c r="E33" s="119" t="s">
        <v>312</v>
      </c>
      <c r="F33" s="119" t="s">
        <v>1397</v>
      </c>
      <c r="G33" s="120" t="s">
        <v>1398</v>
      </c>
      <c r="H33" s="119" t="s">
        <v>320</v>
      </c>
      <c r="I33" s="119" t="s">
        <v>966</v>
      </c>
      <c r="J33" s="119" t="s">
        <v>204</v>
      </c>
      <c r="K33" s="119" t="s">
        <v>303</v>
      </c>
      <c r="L33" s="119" t="s">
        <v>379</v>
      </c>
      <c r="M33" s="119" t="s">
        <v>734</v>
      </c>
      <c r="N33" s="119" t="s">
        <v>338</v>
      </c>
      <c r="O33" s="119" t="s">
        <v>1209</v>
      </c>
      <c r="P33" s="121">
        <v>416</v>
      </c>
      <c r="Q33" s="121">
        <v>3.681</v>
      </c>
      <c r="R33" s="130">
        <v>6977.5000000000009</v>
      </c>
      <c r="S33" s="121"/>
      <c r="T33" s="121">
        <v>106.84618</v>
      </c>
      <c r="U33" s="122">
        <v>8.7000000000000001E-5</v>
      </c>
      <c r="V33" s="122">
        <v>5.9740000000000001E-3</v>
      </c>
      <c r="W33" s="122">
        <v>4.5019999999999999E-3</v>
      </c>
      <c r="X33" s="130"/>
    </row>
    <row r="34" spans="1:24" ht="15" customHeight="1">
      <c r="A34" s="120">
        <v>523</v>
      </c>
      <c r="B34" s="120">
        <v>523</v>
      </c>
      <c r="C34" s="119" t="s">
        <v>1376</v>
      </c>
      <c r="D34" s="120" t="s">
        <v>1377</v>
      </c>
      <c r="E34" s="119" t="s">
        <v>312</v>
      </c>
      <c r="F34" s="119" t="s">
        <v>1399</v>
      </c>
      <c r="G34" s="120" t="s">
        <v>1400</v>
      </c>
      <c r="H34" s="119" t="s">
        <v>320</v>
      </c>
      <c r="I34" s="119" t="s">
        <v>966</v>
      </c>
      <c r="J34" s="119" t="s">
        <v>204</v>
      </c>
      <c r="K34" s="119" t="s">
        <v>223</v>
      </c>
      <c r="L34" s="119" t="s">
        <v>343</v>
      </c>
      <c r="M34" s="119" t="s">
        <v>734</v>
      </c>
      <c r="N34" s="119" t="s">
        <v>338</v>
      </c>
      <c r="O34" s="119" t="s">
        <v>1209</v>
      </c>
      <c r="P34" s="121">
        <v>591</v>
      </c>
      <c r="Q34" s="121">
        <v>3.681</v>
      </c>
      <c r="R34" s="130">
        <v>52307.000000000007</v>
      </c>
      <c r="S34" s="121">
        <v>0.70696000000000003</v>
      </c>
      <c r="T34" s="121">
        <v>1140.52594</v>
      </c>
      <c r="U34" s="122">
        <v>0</v>
      </c>
      <c r="V34" s="122">
        <v>6.3771999999999995E-2</v>
      </c>
      <c r="W34" s="122">
        <v>4.8057000000000002E-2</v>
      </c>
      <c r="X34" s="130"/>
    </row>
    <row r="35" spans="1:24" ht="15" customHeight="1">
      <c r="A35" s="120">
        <v>523</v>
      </c>
      <c r="B35" s="120">
        <v>523</v>
      </c>
      <c r="C35" s="119" t="s">
        <v>1401</v>
      </c>
      <c r="D35" s="120" t="s">
        <v>1402</v>
      </c>
      <c r="E35" s="119" t="s">
        <v>312</v>
      </c>
      <c r="F35" s="119" t="s">
        <v>1403</v>
      </c>
      <c r="G35" s="120" t="s">
        <v>1404</v>
      </c>
      <c r="H35" s="119" t="s">
        <v>320</v>
      </c>
      <c r="I35" s="119" t="s">
        <v>966</v>
      </c>
      <c r="J35" s="119" t="s">
        <v>204</v>
      </c>
      <c r="K35" s="119" t="s">
        <v>223</v>
      </c>
      <c r="L35" s="119" t="s">
        <v>345</v>
      </c>
      <c r="M35" s="119" t="s">
        <v>734</v>
      </c>
      <c r="N35" s="119" t="s">
        <v>338</v>
      </c>
      <c r="O35" s="119" t="s">
        <v>1209</v>
      </c>
      <c r="P35" s="121">
        <v>292</v>
      </c>
      <c r="Q35" s="121">
        <v>3.681</v>
      </c>
      <c r="R35" s="130">
        <v>22499</v>
      </c>
      <c r="S35" s="119"/>
      <c r="T35" s="121">
        <v>241.83095</v>
      </c>
      <c r="U35" s="122">
        <v>3.0000000000000001E-6</v>
      </c>
      <c r="V35" s="122">
        <v>1.3521999999999999E-2</v>
      </c>
      <c r="W35" s="122">
        <v>1.0189E-2</v>
      </c>
      <c r="X35" s="130"/>
    </row>
    <row r="36" spans="1:24" ht="15" customHeight="1">
      <c r="A36" s="120">
        <v>523</v>
      </c>
      <c r="B36" s="120">
        <v>523</v>
      </c>
      <c r="C36" s="119" t="s">
        <v>1361</v>
      </c>
      <c r="D36" s="120" t="s">
        <v>1362</v>
      </c>
      <c r="E36" s="119" t="s">
        <v>312</v>
      </c>
      <c r="F36" s="119" t="s">
        <v>1405</v>
      </c>
      <c r="G36" s="120" t="s">
        <v>1406</v>
      </c>
      <c r="H36" s="119" t="s">
        <v>320</v>
      </c>
      <c r="I36" s="119" t="s">
        <v>966</v>
      </c>
      <c r="J36" s="119" t="s">
        <v>204</v>
      </c>
      <c r="K36" s="119" t="s">
        <v>223</v>
      </c>
      <c r="L36" s="119" t="s">
        <v>343</v>
      </c>
      <c r="M36" s="119" t="s">
        <v>734</v>
      </c>
      <c r="N36" s="119" t="s">
        <v>338</v>
      </c>
      <c r="O36" s="119" t="s">
        <v>1209</v>
      </c>
      <c r="P36" s="121">
        <v>1146</v>
      </c>
      <c r="Q36" s="121">
        <v>3.681</v>
      </c>
      <c r="R36" s="130">
        <v>52573</v>
      </c>
      <c r="S36" s="119"/>
      <c r="T36" s="121">
        <v>2217.7530999999999</v>
      </c>
      <c r="U36" s="122">
        <v>9.9999999999999995E-7</v>
      </c>
      <c r="V36" s="122">
        <v>0.12400600000000001</v>
      </c>
      <c r="W36" s="122">
        <v>9.3448000000000003E-2</v>
      </c>
      <c r="X36" s="130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סקירת רו"ח מבקר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2024-06-20T11:16:30Z</dcterms:modified>
</cp:coreProperties>
</file>