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6ACFBF74-DAE9-4B53-B050-67014ACCC83E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סקירת רו&quot;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externalReferences>
    <externalReference r:id="rId36"/>
  </externalReference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ג">'[1]אפשרויות בחירה'!$C$114:$C$117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24" i="2" l="1"/>
  <c r="B20" i="2"/>
  <c r="B19" i="2"/>
  <c r="B18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22" i="2"/>
  <c r="E23" i="2"/>
  <c r="E24" i="2"/>
  <c r="E9" i="2"/>
  <c r="E26" i="2"/>
  <c r="E27" i="2"/>
  <c r="E13" i="2"/>
  <c r="E17" i="2"/>
  <c r="E19" i="2"/>
  <c r="E5" i="2"/>
  <c r="E21" i="2"/>
  <c r="E7" i="2"/>
  <c r="E8" i="2"/>
  <c r="E10" i="2"/>
  <c r="E12" i="2"/>
  <c r="E28" i="2"/>
  <c r="E14" i="2"/>
  <c r="E15" i="2"/>
  <c r="E6" i="2"/>
  <c r="E25" i="2"/>
  <c r="E11" i="2"/>
  <c r="E29" i="2"/>
  <c r="E16" i="2"/>
  <c r="E18" i="2"/>
  <c r="E3" i="2"/>
  <c r="E30" i="2" l="1"/>
</calcChain>
</file>

<file path=xl/sharedStrings.xml><?xml version="1.0" encoding="utf-8"?>
<sst xmlns="http://schemas.openxmlformats.org/spreadsheetml/2006/main" count="5559" uniqueCount="1461">
  <si>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</si>
  <si>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</si>
  <si>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</si>
  <si>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</si>
  <si>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</si>
  <si>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</si>
  <si>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</si>
  <si>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</si>
  <si>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</si>
  <si>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</si>
  <si>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</si>
  <si>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</si>
  <si>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</si>
  <si>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</si>
  <si>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</si>
  <si>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</si>
  <si>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</si>
  <si>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</si>
  <si>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</si>
  <si>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</si>
  <si>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</si>
  <si>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</si>
  <si>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</si>
  <si>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</si>
  <si>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</si>
  <si>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</si>
  <si>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</si>
  <si>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</si>
  <si>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</si>
  <si>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</si>
  <si>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</si>
  <si>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</si>
  <si>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</si>
  <si>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</si>
  <si>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</si>
  <si>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</si>
  <si>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</si>
  <si>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</si>
  <si>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</si>
  <si>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</si>
  <si>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</si>
  <si>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</si>
  <si>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</si>
  <si>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</si>
  <si>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</si>
  <si>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</si>
  <si>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</si>
  <si>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</si>
  <si>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</si>
  <si>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</si>
  <si>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</si>
  <si>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</si>
  <si>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</si>
  <si>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</si>
  <si>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</si>
  <si>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</si>
  <si>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</si>
  <si>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</si>
  <si>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</si>
  <si>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</si>
  <si>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</si>
  <si>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</si>
  <si>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</si>
  <si>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</si>
  <si>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</si>
  <si>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</si>
  <si>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</si>
  <si>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</si>
  <si>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</si>
  <si>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</si>
  <si>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</si>
  <si>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</si>
  <si>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</si>
  <si>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</si>
  <si>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</si>
  <si>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</si>
  <si>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</si>
  <si>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</si>
  <si>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</si>
  <si>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</si>
  <si>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</si>
  <si>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</si>
  <si>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</si>
  <si>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</si>
  <si>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</si>
  <si>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</si>
  <si>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</si>
  <si>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</si>
  <si>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</si>
  <si>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</si>
  <si>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</si>
  <si>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</si>
  <si>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</si>
  <si>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</si>
  <si>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</si>
  <si>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</si>
  <si>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</si>
  <si>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</si>
  <si>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</si>
  <si>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</si>
  <si>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</si>
  <si>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</si>
  <si>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</si>
  <si>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</si>
  <si>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</si>
  <si>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</si>
  <si>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</si>
  <si>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</si>
  <si>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</si>
  <si>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</si>
  <si>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</si>
  <si>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</si>
  <si>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</si>
  <si>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</si>
  <si>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</si>
  <si>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</si>
  <si>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</si>
  <si>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</si>
  <si>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</si>
  <si>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</si>
  <si>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</si>
  <si>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</si>
  <si>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</si>
  <si>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</si>
  <si>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</si>
  <si>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</si>
  <si>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</si>
  <si>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</si>
  <si>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</si>
  <si>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</si>
  <si>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</si>
  <si>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</si>
  <si>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</si>
  <si>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</si>
  <si>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</si>
  <si>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</si>
  <si>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</si>
  <si>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</si>
  <si>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</si>
  <si>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</si>
  <si>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</si>
  <si>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</si>
  <si>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</si>
  <si>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</si>
  <si>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</si>
  <si>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</si>
  <si>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</si>
  <si>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</si>
  <si>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</si>
  <si>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</si>
  <si>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</si>
  <si>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</si>
  <si>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</si>
  <si>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</si>
  <si>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</si>
  <si>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</si>
  <si>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</si>
  <si>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</si>
  <si>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</si>
  <si>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</si>
  <si>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</si>
  <si>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</si>
  <si>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</si>
  <si>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</si>
  <si>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</si>
  <si>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</si>
  <si>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</si>
  <si>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</si>
  <si>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</si>
  <si>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</si>
  <si>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</si>
  <si>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</si>
  <si>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</si>
  <si>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</si>
  <si>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</si>
  <si>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</si>
  <si>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</si>
  <si>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</si>
  <si>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</si>
  <si>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</si>
  <si>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</si>
  <si>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</si>
  <si>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</si>
  <si>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</si>
  <si>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</si>
  <si>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</si>
  <si>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</si>
  <si>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</si>
  <si>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</si>
  <si>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</si>
  <si>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</si>
  <si>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</si>
  <si>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</si>
  <si>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</si>
  <si>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</si>
  <si>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</si>
  <si>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</si>
  <si>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</si>
  <si>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</si>
  <si>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</si>
  <si>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</si>
  <si>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</si>
  <si>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</si>
  <si>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</si>
  <si>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</si>
  <si>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</si>
  <si>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</si>
  <si>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</si>
  <si>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</si>
  <si>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</si>
  <si>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</si>
  <si>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</si>
  <si>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</si>
  <si>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</si>
  <si>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</si>
  <si>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</si>
  <si>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</si>
  <si>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</si>
  <si>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</si>
  <si>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</si>
  <si>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</si>
  <si>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</si>
  <si>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</si>
  <si>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</si>
  <si>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</si>
  <si>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</si>
  <si>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</si>
  <si>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</si>
  <si>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</si>
  <si>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</si>
  <si>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</si>
  <si>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</si>
  <si>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</si>
  <si>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</si>
  <si>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</si>
  <si>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</si>
  <si>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</si>
  <si>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</si>
  <si>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</si>
  <si>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</si>
  <si>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</si>
  <si>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</si>
  <si>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</si>
  <si>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</si>
  <si>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</si>
  <si>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</si>
  <si>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</si>
  <si>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</si>
  <si>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</si>
  <si>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</si>
  <si>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</si>
  <si>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</si>
  <si>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</si>
  <si>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</si>
  <si>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</si>
  <si>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</si>
  <si>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</si>
  <si>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</si>
  <si>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</si>
  <si>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</si>
  <si>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</si>
  <si>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</si>
  <si>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</si>
  <si>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</si>
  <si>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</si>
  <si>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</si>
  <si>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</si>
  <si>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</si>
  <si>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</si>
  <si>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</si>
  <si>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</si>
  <si>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</si>
  <si>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</si>
  <si>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</si>
  <si>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</si>
  <si>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</si>
  <si>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</si>
  <si>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</si>
  <si>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</si>
  <si>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</si>
  <si>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</si>
  <si>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</si>
  <si>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</si>
  <si>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</si>
  <si>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</si>
  <si>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</si>
  <si>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</si>
  <si>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</si>
  <si>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</si>
  <si>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</si>
  <si>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</si>
  <si>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</si>
  <si>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</si>
  <si>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</si>
  <si>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</si>
  <si>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</si>
  <si>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</si>
  <si>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</si>
  <si>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</si>
  <si>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</si>
  <si>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</si>
  <si>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</si>
  <si>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</si>
  <si>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</si>
  <si>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</si>
  <si>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</si>
  <si>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</si>
  <si>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</si>
  <si>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</si>
  <si>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</si>
  <si>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</si>
  <si>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</si>
  <si>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</si>
  <si>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</si>
  <si>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</si>
  <si>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</si>
  <si>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</si>
  <si>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</si>
  <si>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</si>
  <si>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</si>
  <si>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</si>
  <si>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</si>
  <si>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</si>
  <si>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</si>
  <si>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</si>
  <si>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</si>
  <si>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</si>
  <si>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</si>
  <si>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</si>
  <si>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</si>
  <si>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</si>
  <si>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</si>
  <si>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</si>
  <si>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</si>
  <si>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</si>
  <si>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</si>
  <si>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</si>
  <si>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</si>
  <si>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</si>
  <si>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</si>
  <si>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</si>
  <si>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</si>
  <si>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</si>
  <si>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</si>
  <si>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</si>
  <si>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</si>
  <si>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</si>
  <si>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</si>
  <si>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</si>
  <si>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</si>
  <si>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</si>
  <si>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</si>
  <si>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</si>
  <si>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</si>
  <si>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</si>
  <si>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</si>
  <si>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</si>
  <si>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</si>
  <si>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</si>
  <si>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</si>
  <si>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</si>
  <si>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</si>
  <si>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</si>
  <si>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</si>
  <si>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</si>
  <si>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</si>
  <si>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</si>
  <si>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</si>
  <si>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</si>
  <si>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</si>
  <si>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</si>
  <si>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</si>
  <si>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</si>
  <si>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</si>
  <si>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</si>
  <si>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</si>
  <si>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</si>
  <si>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</si>
  <si>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</si>
  <si>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</si>
  <si>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</si>
  <si>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</si>
  <si>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</si>
  <si>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</si>
  <si>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</si>
  <si>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</si>
  <si>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</si>
  <si>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</si>
  <si>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</si>
  <si>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</si>
  <si>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</si>
  <si>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</si>
  <si>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</si>
  <si>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</si>
  <si>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</si>
  <si>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</si>
  <si>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</si>
  <si>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</si>
  <si>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</si>
  <si>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</si>
  <si>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</si>
  <si>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</si>
  <si>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</si>
  <si>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</si>
  <si>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</si>
  <si>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</si>
  <si>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</si>
  <si>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</si>
  <si>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</si>
  <si>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</si>
  <si>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</si>
  <si>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</si>
  <si>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</si>
  <si>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</si>
  <si>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</si>
  <si>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</si>
  <si>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</si>
  <si>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</si>
  <si>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</si>
  <si>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</si>
  <si>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</si>
  <si>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</si>
  <si>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</si>
  <si>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</si>
  <si>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</si>
  <si>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</si>
  <si>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</si>
  <si>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</si>
  <si>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</si>
  <si>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</si>
  <si>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</si>
  <si>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</si>
  <si>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</si>
  <si>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</si>
  <si>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</si>
  <si>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</si>
  <si>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</si>
  <si>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</si>
  <si>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</si>
  <si>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</si>
  <si>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</si>
  <si>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</si>
  <si>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</si>
  <si>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</si>
  <si>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</si>
  <si>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</si>
  <si>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</si>
  <si>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</si>
  <si>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</si>
  <si>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</si>
  <si>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</si>
  <si>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</si>
  <si>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</si>
  <si>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</si>
  <si>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</si>
  <si>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</si>
  <si>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</si>
  <si>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</si>
  <si>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</si>
  <si>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</si>
  <si>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</si>
  <si>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</si>
  <si>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</si>
  <si>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</si>
  <si>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</si>
  <si>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</si>
  <si>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</si>
  <si>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</si>
  <si>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</si>
  <si>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</si>
  <si>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</si>
  <si>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</si>
  <si>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</si>
  <si>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</si>
  <si>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</si>
  <si>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</si>
  <si>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</si>
  <si>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</si>
  <si>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</si>
  <si>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</si>
  <si>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</si>
  <si>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</si>
  <si>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</si>
  <si>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</si>
  <si>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</si>
  <si>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</si>
  <si>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</si>
  <si>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</si>
  <si>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</si>
  <si>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</si>
  <si>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</si>
  <si>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</si>
  <si>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</si>
  <si>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</si>
  <si>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</si>
  <si>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</si>
  <si>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</si>
  <si>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</si>
  <si>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</si>
  <si>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</si>
  <si>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</si>
  <si>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</si>
  <si>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</si>
  <si>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</si>
  <si>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</si>
  <si>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</si>
  <si>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</si>
  <si>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</si>
  <si>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</si>
  <si>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</si>
  <si>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</si>
  <si>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</si>
  <si>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</si>
  <si>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</si>
  <si>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</si>
  <si>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</si>
  <si>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</si>
  <si>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</si>
  <si>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</si>
  <si>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</si>
  <si>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</si>
  <si>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</si>
  <si>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</si>
  <si>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</si>
  <si>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</si>
  <si>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</si>
  <si>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</si>
  <si>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</si>
  <si>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</si>
  <si>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</si>
  <si>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</si>
  <si>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</si>
  <si>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</si>
  <si>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</si>
  <si>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</si>
  <si>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</si>
  <si>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</si>
  <si>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</si>
  <si>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</si>
  <si>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</si>
  <si>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</si>
  <si>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</si>
  <si>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</si>
  <si>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</si>
  <si>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</si>
  <si>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</si>
  <si>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</si>
  <si>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</si>
  <si>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</si>
  <si>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</si>
  <si>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</si>
  <si>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</si>
  <si>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</si>
  <si>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</si>
  <si>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</si>
  <si>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</si>
  <si>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</si>
  <si>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</si>
  <si>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</si>
  <si>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</si>
  <si>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</si>
  <si>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</si>
  <si>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</si>
  <si>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</si>
  <si>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</si>
  <si>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</si>
  <si>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</si>
  <si>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</si>
  <si>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</si>
  <si>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</si>
  <si>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</si>
  <si>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</si>
  <si>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</si>
  <si>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</si>
  <si>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</si>
  <si>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</si>
  <si>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</si>
  <si>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</si>
  <si>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</si>
  <si>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</si>
  <si>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</si>
  <si>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</si>
  <si>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</si>
  <si>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</si>
  <si>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</si>
  <si>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</si>
  <si>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</si>
  <si>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</si>
  <si>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</si>
  <si>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</si>
  <si>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</si>
  <si>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</si>
  <si>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</si>
  <si>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</si>
  <si>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</si>
  <si>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</si>
  <si>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</si>
  <si>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</si>
  <si>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</si>
  <si>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</si>
  <si>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</si>
  <si>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</si>
  <si>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</si>
  <si>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</si>
  <si>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</si>
  <si>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</si>
  <si>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</si>
  <si>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</si>
  <si>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</si>
  <si>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</si>
  <si>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</si>
  <si>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</si>
  <si>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</si>
  <si>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</si>
  <si>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</si>
  <si>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</si>
  <si>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</si>
  <si>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</si>
  <si>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</si>
  <si>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</si>
  <si>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</si>
  <si>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</si>
  <si>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</si>
  <si>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</si>
  <si>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</si>
  <si>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</si>
  <si>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</si>
  <si>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</si>
  <si>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</si>
  <si>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</si>
  <si>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</si>
  <si>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</si>
  <si>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</si>
  <si>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</si>
  <si>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</si>
  <si>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</si>
  <si>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</si>
  <si>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</si>
  <si>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</si>
  <si>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</si>
  <si>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</si>
  <si>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</si>
  <si>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</si>
  <si>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</si>
  <si>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</si>
  <si>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</si>
  <si>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</si>
  <si>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</si>
  <si>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</si>
  <si>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</si>
  <si>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</si>
  <si>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</si>
  <si>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</si>
  <si>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</si>
  <si>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</si>
  <si>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</si>
  <si>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</si>
  <si>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</si>
  <si>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</si>
  <si>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</si>
  <si>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</si>
  <si>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</si>
  <si>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</si>
  <si>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</si>
  <si>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</si>
  <si>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</si>
  <si>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</si>
  <si>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</si>
  <si>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</si>
  <si>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</si>
  <si>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</si>
  <si>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</si>
  <si>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</si>
  <si>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</si>
  <si>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</si>
  <si>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</si>
  <si>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</si>
  <si>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</si>
  <si>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</si>
  <si>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</si>
  <si>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</si>
  <si>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</si>
  <si>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</si>
  <si>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</si>
  <si>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</si>
  <si>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</si>
  <si>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</si>
  <si>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</si>
  <si>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</si>
  <si>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</si>
  <si>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</si>
  <si>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</si>
  <si>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</si>
  <si>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</si>
  <si>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</si>
  <si>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</si>
  <si>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</si>
  <si>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</si>
  <si>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</si>
  <si>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</si>
  <si>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</si>
  <si>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</si>
  <si>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</si>
  <si>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</si>
  <si>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</si>
  <si>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</si>
  <si>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</si>
  <si>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</si>
  <si>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</si>
  <si>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</si>
  <si>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</si>
  <si>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</si>
  <si>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</si>
  <si>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</si>
  <si>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</si>
  <si>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</si>
  <si>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</si>
  <si>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</si>
  <si>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</si>
  <si>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</si>
  <si>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</si>
  <si>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</si>
  <si>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</si>
  <si>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</si>
  <si>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</si>
  <si>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</si>
  <si>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</si>
  <si>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</si>
  <si>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</si>
  <si>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</si>
  <si>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</si>
  <si>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</si>
  <si>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</si>
  <si>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</si>
  <si>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</si>
  <si>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</si>
  <si>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</si>
  <si>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</si>
  <si>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</si>
  <si>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</si>
  <si>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</si>
  <si>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</si>
  <si>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</si>
  <si>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</si>
  <si>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</si>
  <si>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</si>
  <si>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</si>
  <si>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</si>
  <si>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</si>
  <si>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</si>
  <si>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</si>
  <si>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</si>
  <si>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</si>
  <si>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</si>
  <si>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</si>
  <si>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</si>
  <si>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</si>
  <si>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</si>
  <si>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</si>
  <si>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</si>
  <si>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</si>
  <si>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</si>
  <si>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</si>
  <si>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</si>
  <si>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</si>
  <si>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</si>
  <si>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</si>
  <si>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</si>
  <si>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</si>
  <si>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</si>
  <si>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</si>
  <si>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</si>
  <si>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</si>
  <si>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</si>
  <si>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</si>
  <si>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</si>
  <si>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</si>
  <si>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</si>
  <si>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</si>
  <si>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</si>
  <si>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</si>
  <si>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</si>
  <si>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</si>
  <si>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</si>
  <si>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</si>
  <si>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</si>
  <si>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</si>
  <si>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</si>
  <si>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</si>
  <si>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</si>
  <si>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</si>
  <si>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</si>
  <si>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</si>
  <si>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</si>
  <si>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</si>
  <si>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</si>
  <si>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</si>
  <si>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</si>
  <si>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</si>
  <si>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</si>
  <si>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</si>
  <si>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</si>
  <si>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</si>
  <si>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</si>
  <si>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</si>
  <si>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</si>
  <si>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</si>
  <si>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</si>
  <si>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</si>
  <si>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</si>
  <si>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</si>
  <si>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</si>
  <si>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</si>
  <si>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</si>
  <si>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</si>
  <si>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</si>
  <si>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</si>
  <si>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</si>
  <si>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</si>
  <si>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</si>
  <si>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</si>
  <si>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</si>
  <si>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</si>
  <si>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</si>
  <si>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</si>
  <si>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</si>
  <si>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</si>
  <si>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</si>
  <si>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</si>
  <si>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</si>
  <si>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</si>
  <si>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</si>
  <si>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</si>
  <si>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</si>
  <si>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</si>
  <si>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</si>
  <si>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</si>
  <si>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</si>
  <si>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</si>
  <si>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</si>
  <si>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</si>
  <si>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</si>
  <si>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</si>
  <si>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</si>
  <si>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</si>
  <si>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</si>
  <si>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</si>
  <si>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</si>
  <si>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</si>
  <si>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</si>
  <si>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</si>
  <si>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</si>
  <si>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</si>
  <si>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</si>
  <si>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</si>
  <si>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</si>
  <si>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</si>
  <si>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</si>
  <si>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</si>
  <si>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</si>
  <si>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</si>
  <si>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</si>
  <si>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</si>
  <si>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</si>
  <si>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</si>
  <si>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</si>
  <si>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</si>
  <si>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</si>
  <si>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</si>
  <si>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</si>
  <si>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</si>
  <si>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</si>
  <si>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</si>
  <si>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</si>
  <si>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</si>
  <si>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</si>
  <si>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</si>
  <si>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</si>
  <si>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</si>
  <si>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</si>
  <si>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</si>
  <si>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</si>
  <si>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</si>
  <si>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</si>
  <si>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</si>
  <si>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</si>
  <si>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</si>
  <si>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</si>
  <si>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</si>
  <si>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</si>
  <si>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</si>
  <si>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</si>
  <si>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</si>
  <si>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</si>
  <si>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</si>
  <si>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</si>
  <si>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</si>
  <si>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</si>
  <si>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</si>
  <si>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</si>
  <si>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</si>
  <si>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</si>
  <si>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</si>
  <si>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</si>
  <si>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</si>
  <si>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</si>
  <si>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</si>
  <si>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</si>
  <si>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</si>
  <si>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</si>
  <si>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</si>
  <si>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</si>
  <si>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</si>
  <si>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</si>
  <si>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</si>
  <si>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</si>
  <si>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</si>
  <si>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</si>
  <si>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</si>
  <si>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</si>
  <si>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</si>
  <si>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</si>
  <si>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</si>
  <si>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</si>
  <si>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</si>
  <si>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</si>
  <si>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</si>
  <si>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</si>
  <si>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</si>
  <si>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</si>
  <si>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</si>
  <si>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</si>
  <si>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</si>
  <si>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</si>
  <si>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</si>
  <si>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</si>
  <si>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</si>
  <si>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</si>
  <si>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</si>
  <si>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</si>
  <si>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</si>
  <si>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</si>
  <si>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</si>
  <si>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</si>
  <si>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</si>
  <si>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</si>
  <si>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</si>
  <si>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</si>
  <si>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</si>
  <si>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</si>
  <si>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</si>
  <si>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</si>
  <si>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</si>
  <si>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</si>
  <si>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</si>
  <si>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</si>
  <si>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</si>
  <si>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</si>
  <si>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</si>
  <si>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</si>
  <si>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</si>
  <si>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</si>
  <si>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</si>
  <si>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</si>
  <si>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</si>
  <si>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</si>
  <si>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</si>
  <si>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</si>
  <si>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</si>
  <si>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</si>
  <si>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</si>
  <si>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</si>
  <si>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</si>
  <si>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</si>
  <si>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</si>
  <si>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</si>
  <si>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</si>
  <si>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</si>
  <si>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</si>
  <si>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</si>
  <si>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</si>
  <si>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</si>
  <si>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</si>
  <si>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</si>
  <si>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</si>
  <si>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</si>
  <si>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</si>
  <si>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</si>
  <si>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</si>
  <si>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</si>
  <si>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</si>
  <si>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</si>
  <si>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</si>
  <si>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</si>
  <si>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</si>
  <si>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</si>
  <si>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</si>
  <si>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</si>
  <si>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</si>
  <si>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</si>
  <si>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</si>
  <si>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</si>
  <si>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</si>
  <si>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</si>
  <si>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</si>
  <si>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</si>
  <si>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</si>
  <si>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</si>
  <si>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</si>
  <si>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</si>
  <si>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</si>
  <si>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</si>
  <si>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</si>
  <si>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</si>
  <si>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</si>
  <si>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</si>
  <si>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</si>
  <si>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</si>
  <si>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</si>
  <si>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</si>
  <si>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</si>
  <si>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</si>
  <si>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</si>
  <si>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</si>
  <si>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</si>
  <si>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</si>
  <si>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</si>
  <si>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</si>
  <si>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</si>
  <si>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</si>
  <si>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</si>
  <si>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</si>
  <si>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</si>
  <si>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</si>
  <si>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</si>
  <si>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</si>
  <si>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</si>
  <si>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</si>
  <si>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</si>
  <si>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</si>
  <si>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</si>
  <si>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</si>
  <si>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</si>
  <si>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</si>
  <si>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</si>
  <si>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</si>
  <si>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</si>
  <si>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</si>
  <si>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</si>
  <si>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</si>
  <si>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</si>
  <si>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</si>
  <si>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</si>
  <si>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</si>
  <si>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</si>
  <si>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</si>
  <si>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</si>
  <si>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</si>
  <si>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</si>
  <si>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</si>
  <si>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</si>
  <si>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</si>
  <si>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</si>
  <si>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</si>
  <si>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</si>
  <si>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</si>
  <si>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</si>
  <si>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</si>
  <si>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</si>
  <si>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</si>
  <si>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</si>
  <si>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</si>
  <si>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</si>
  <si>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</si>
  <si>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</si>
  <si>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</si>
  <si>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</si>
  <si>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</si>
  <si>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</si>
  <si>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</si>
  <si>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</si>
  <si>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</si>
  <si>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</si>
  <si>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</si>
  <si>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</si>
  <si>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</si>
  <si>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</si>
  <si>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</si>
  <si>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</si>
  <si>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</si>
  <si>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</si>
  <si>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</si>
  <si>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</si>
  <si>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</si>
  <si>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</si>
  <si>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</si>
  <si>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</si>
  <si>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</si>
  <si>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</si>
  <si>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</si>
  <si>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</si>
  <si>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</si>
  <si>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</si>
  <si>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</si>
  <si>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</si>
  <si>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</si>
  <si>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</si>
  <si>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</si>
  <si>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</si>
  <si>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</si>
  <si>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</si>
  <si>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</si>
  <si>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</si>
  <si>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</si>
  <si>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</si>
  <si>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</si>
  <si>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</si>
  <si>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</si>
  <si>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</si>
  <si>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</si>
  <si>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</si>
  <si>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</si>
  <si>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</si>
  <si>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</si>
  <si>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</si>
  <si>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</si>
  <si>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</si>
  <si>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</si>
  <si>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</si>
  <si>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</si>
  <si>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</si>
  <si>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</si>
  <si>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</si>
  <si>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</si>
  <si>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</si>
  <si>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</si>
  <si>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</si>
  <si>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</si>
  <si>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</si>
  <si>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</si>
  <si>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</si>
  <si>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</si>
  <si>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</si>
  <si>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</si>
  <si>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</si>
  <si>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</si>
  <si>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</si>
  <si>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</si>
  <si>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</si>
  <si>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</si>
  <si>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</si>
  <si>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</si>
  <si>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</si>
  <si>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</si>
  <si>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</si>
  <si>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</si>
  <si>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</si>
  <si>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</si>
  <si>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</si>
  <si>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</si>
  <si>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</si>
  <si>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</si>
  <si>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</si>
  <si>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</si>
  <si>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</si>
  <si>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</si>
  <si>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</si>
  <si>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</si>
  <si>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</si>
  <si>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</si>
  <si>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</si>
  <si>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</si>
  <si>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</si>
  <si>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</si>
  <si>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</si>
  <si>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</si>
  <si>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</si>
  <si>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</si>
  <si>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</si>
  <si>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</si>
  <si>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</si>
  <si>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</si>
  <si>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</si>
  <si>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</si>
  <si>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</si>
  <si>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</si>
  <si>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</si>
  <si>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</si>
  <si>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</si>
  <si>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</si>
  <si>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</si>
  <si>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</si>
  <si>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</si>
  <si>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</si>
  <si>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</si>
  <si>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</si>
  <si>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</si>
  <si>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</si>
  <si>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</si>
  <si>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</si>
  <si>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</si>
  <si>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</si>
  <si>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</si>
  <si>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</si>
  <si>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</si>
  <si>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</si>
  <si>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</si>
  <si>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</si>
  <si>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</si>
  <si>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EUR</t>
  </si>
  <si>
    <t>בנק לאומי</t>
  </si>
  <si>
    <t>10-800</t>
  </si>
  <si>
    <t>USD</t>
  </si>
  <si>
    <t>CAD</t>
  </si>
  <si>
    <t>GBP</t>
  </si>
  <si>
    <t>ILS</t>
  </si>
  <si>
    <t>1.000000</t>
  </si>
  <si>
    <t>ממשלת ישראל</t>
  </si>
  <si>
    <t>ממשל קצרה 0824</t>
  </si>
  <si>
    <t>IL0011999757</t>
  </si>
  <si>
    <t>ilRF</t>
  </si>
  <si>
    <t>מקמ 0714</t>
  </si>
  <si>
    <t>IL0082407151</t>
  </si>
  <si>
    <t>ממשל צמודה 0527</t>
  </si>
  <si>
    <t>IL0011408478</t>
  </si>
  <si>
    <t>ממשל שקלית 425</t>
  </si>
  <si>
    <t>IL0011626681</t>
  </si>
  <si>
    <t>ממשל צמודה 1131</t>
  </si>
  <si>
    <t>IL0011722209</t>
  </si>
  <si>
    <t>ממשלתי שקלי 347</t>
  </si>
  <si>
    <t>IL0011401937</t>
  </si>
  <si>
    <t>ממשל שקלית 0537</t>
  </si>
  <si>
    <t>IL0011661803</t>
  </si>
  <si>
    <t>מקמ 0914</t>
  </si>
  <si>
    <t>IL0082409132</t>
  </si>
  <si>
    <t>ממשל צמודה 0726</t>
  </si>
  <si>
    <t>IL0011695645</t>
  </si>
  <si>
    <t>ממשלתי שקלי 142</t>
  </si>
  <si>
    <t>IL0011254005</t>
  </si>
  <si>
    <t>ממשל שקלית 0226</t>
  </si>
  <si>
    <t>IL0011746976</t>
  </si>
  <si>
    <t>מקמ  1114</t>
  </si>
  <si>
    <t>IL0082411195</t>
  </si>
  <si>
    <t>אמות השקעות</t>
  </si>
  <si>
    <t>אמות אגח ח</t>
  </si>
  <si>
    <t>IL0011727828</t>
  </si>
  <si>
    <t>סחיר_x000D_</t>
  </si>
  <si>
    <t>AA-</t>
  </si>
  <si>
    <t>לאומי</t>
  </si>
  <si>
    <t>לאומי 183</t>
  </si>
  <si>
    <t>IL0060405474</t>
  </si>
  <si>
    <t>Aaa.il</t>
  </si>
  <si>
    <t>בזק החברה הישראלית לתקשורת בע"מ</t>
  </si>
  <si>
    <t>בזק  אגח 12</t>
  </si>
  <si>
    <t>IL0023002426</t>
  </si>
  <si>
    <t>Aa3.il</t>
  </si>
  <si>
    <t>קבוצת עזריאלי בע"מ</t>
  </si>
  <si>
    <t>עזריאלי אגח ו</t>
  </si>
  <si>
    <t>IL0011566119</t>
  </si>
  <si>
    <t>Aa1.il</t>
  </si>
  <si>
    <t>מזרחי טפחות הנפקות</t>
  </si>
  <si>
    <t>מזרחי טפחות הנפקות 46</t>
  </si>
  <si>
    <t>IL0023102259</t>
  </si>
  <si>
    <t>בנק הפועלים</t>
  </si>
  <si>
    <t>פועלים אגח 201</t>
  </si>
  <si>
    <t>IL0011913451</t>
  </si>
  <si>
    <t>ביג מרכזי קניות</t>
  </si>
  <si>
    <t>ביג אגח יח</t>
  </si>
  <si>
    <t>IL0011742264</t>
  </si>
  <si>
    <t>הפניקס גיוסי הון (2009) בע"מ</t>
  </si>
  <si>
    <t>פניקס הון אגח ה</t>
  </si>
  <si>
    <t>IL0011354177</t>
  </si>
  <si>
    <t>או פי סי אנרגיה</t>
  </si>
  <si>
    <t>או פי סי  אגח ב</t>
  </si>
  <si>
    <t>IL0011660573</t>
  </si>
  <si>
    <t>ilA-</t>
  </si>
  <si>
    <t>מימון ישיר</t>
  </si>
  <si>
    <t>מימון ישיר אג' 5</t>
  </si>
  <si>
    <t>IL0011828311</t>
  </si>
  <si>
    <t>A1.il</t>
  </si>
  <si>
    <t>דיסקונט מנפיקים בע"מ</t>
  </si>
  <si>
    <t>דיסקונט מנפיקים אגח טו</t>
  </si>
  <si>
    <t>IL0074803045</t>
  </si>
  <si>
    <t>חברת החשמל לישראל בע"מ</t>
  </si>
  <si>
    <t>חשמל אגח 27</t>
  </si>
  <si>
    <t>IL0060002107</t>
  </si>
  <si>
    <t>AA</t>
  </si>
  <si>
    <t>בינלאומי</t>
  </si>
  <si>
    <t>בינלאומי  5</t>
  </si>
  <si>
    <t>IL0005930388</t>
  </si>
  <si>
    <t>בנק מזרחי טפחות בע"מ</t>
  </si>
  <si>
    <t>מזרחי טפחות</t>
  </si>
  <si>
    <t>IL0006954379</t>
  </si>
  <si>
    <t>מליסרון</t>
  </si>
  <si>
    <t>IL0003230146</t>
  </si>
  <si>
    <t>נייס</t>
  </si>
  <si>
    <t>IL0002730112</t>
  </si>
  <si>
    <t>אלוני חץ</t>
  </si>
  <si>
    <t>אלוני  חץ</t>
  </si>
  <si>
    <t>IL0003900136</t>
  </si>
  <si>
    <t>ג'י סיטי בע"מ</t>
  </si>
  <si>
    <t>גזית גלוב</t>
  </si>
  <si>
    <t>IL0001260111</t>
  </si>
  <si>
    <t>כלל חברה לביטוח</t>
  </si>
  <si>
    <t>כלל עסקי ביטוח</t>
  </si>
  <si>
    <t>IL0002240146</t>
  </si>
  <si>
    <t>קבוצת דלק בע"מ</t>
  </si>
  <si>
    <t>דלק קבוצה</t>
  </si>
  <si>
    <t>IL0010841281</t>
  </si>
  <si>
    <t>טבע</t>
  </si>
  <si>
    <t>IL0006290147</t>
  </si>
  <si>
    <t>מנורה מבטחים החזקות</t>
  </si>
  <si>
    <t>IL0005660183</t>
  </si>
  <si>
    <t>הראל קרנות נאמנות בע"מ</t>
  </si>
  <si>
    <t>הראל סל תלבונד שקלי</t>
  </si>
  <si>
    <t>IL0011505232</t>
  </si>
  <si>
    <t>הראל סל תא טכנולוגיה</t>
  </si>
  <si>
    <t>IL0011618274</t>
  </si>
  <si>
    <t>מור ניהול קרנות נאמנות (2013) בע"מ</t>
  </si>
  <si>
    <t>מור סל (4A ) תא 35</t>
  </si>
  <si>
    <t>IL0011943805</t>
  </si>
  <si>
    <t>מיטב תכלית קרנות נאמנות בע"מ</t>
  </si>
  <si>
    <t>תכלית סל תלבונד 60</t>
  </si>
  <si>
    <t>IL0011451015</t>
  </si>
  <si>
    <t>קסם קרנות נאמנות בע"מ</t>
  </si>
  <si>
    <t>קסם ETF תלבונד 20</t>
  </si>
  <si>
    <t>IL0011459604</t>
  </si>
  <si>
    <t>מור סל (4A) תא 90</t>
  </si>
  <si>
    <t>IL0011961468</t>
  </si>
  <si>
    <t>קסם ETF תלבונד צמודות 3-5</t>
  </si>
  <si>
    <t>IL0011507543</t>
  </si>
  <si>
    <t>קסם ETF ת"א 125</t>
  </si>
  <si>
    <t>IL0011463564</t>
  </si>
  <si>
    <t>מגדל קרנות נאמנות בע"מ</t>
  </si>
  <si>
    <t>MTF סל (4A) ת"א 35</t>
  </si>
  <si>
    <t>IL0011501843</t>
  </si>
  <si>
    <t>קסם ETF תא 35</t>
  </si>
  <si>
    <t>IL0011465700</t>
  </si>
  <si>
    <t>הראל סל תלבונד 60</t>
  </si>
  <si>
    <t>IL0011504730</t>
  </si>
  <si>
    <t>פסגות קרנות נאמנות בע"מ</t>
  </si>
  <si>
    <t>פסגות ETF תלבונד 60</t>
  </si>
  <si>
    <t>IL0011480063</t>
  </si>
  <si>
    <t>קסם 4A) ETF) ת"א 90</t>
  </si>
  <si>
    <t>IL0011463317</t>
  </si>
  <si>
    <t>פסגות ETF תא 125</t>
  </si>
  <si>
    <t>IL0011488082</t>
  </si>
  <si>
    <t>פסגות ETF תלבונד 40</t>
  </si>
  <si>
    <t>IL0011479743</t>
  </si>
  <si>
    <t>קסם ETF תלבונד 40</t>
  </si>
  <si>
    <t>IL0011462160</t>
  </si>
  <si>
    <t>תכלית סל (00) תל בונד 40</t>
  </si>
  <si>
    <t>IL0011450934</t>
  </si>
  <si>
    <t>הראל סל תלבונד 40</t>
  </si>
  <si>
    <t>IL0011504995</t>
  </si>
  <si>
    <t>MTF סל‏ תלבונד צמוד 5-15</t>
  </si>
  <si>
    <t>IL0011931354</t>
  </si>
  <si>
    <t>תכלית סל (40) ת"א 125</t>
  </si>
  <si>
    <t>IL0011437188</t>
  </si>
  <si>
    <t>קסם ETF תלבונד 60</t>
  </si>
  <si>
    <t>IL0011462327</t>
  </si>
  <si>
    <t>תכלית סל תא 35</t>
  </si>
  <si>
    <t>IL0011437006</t>
  </si>
  <si>
    <t>State Street</t>
  </si>
  <si>
    <t>549300ZFEEJ2IP5VME73</t>
  </si>
  <si>
    <t>SWRD LN  MSCI World SPDR</t>
  </si>
  <si>
    <t>IE00BFY0GT14</t>
  </si>
  <si>
    <t>DWS</t>
  </si>
  <si>
    <t>7LTWFZYICNSX8D621K86</t>
  </si>
  <si>
    <t>XPXD LN DB Pacific Ex- Japan</t>
  </si>
  <si>
    <t>LU0322252338</t>
  </si>
  <si>
    <t>INVESCO MARKETS PLC</t>
  </si>
  <si>
    <t>ECPGFXU8A2SHKVVGJI15</t>
  </si>
  <si>
    <t>MXWO LN Invesco MSCI World</t>
  </si>
  <si>
    <t>IE00B60SX394</t>
  </si>
  <si>
    <t>LYXOR INTL</t>
  </si>
  <si>
    <t>IND FP Lyxor Industrials 600- LEUMI</t>
  </si>
  <si>
    <t>LU1834987890</t>
  </si>
  <si>
    <t>ISHARES</t>
  </si>
  <si>
    <t>549300LRIF3NWCU26A80</t>
  </si>
  <si>
    <t>IVV US Ishares S&amp;P</t>
  </si>
  <si>
    <t>US4642872000</t>
  </si>
  <si>
    <t>HSBC</t>
  </si>
  <si>
    <t>MLU0ZO3ML4LN2LL2TL39</t>
  </si>
  <si>
    <t>HMWD LN HSBC MSCI WORLD</t>
  </si>
  <si>
    <t>IE00B4X9L533</t>
  </si>
  <si>
    <t>AUT FP Lyxor Euro Autos LEUMI</t>
  </si>
  <si>
    <t>LU1834983394</t>
  </si>
  <si>
    <t>VanEck</t>
  </si>
  <si>
    <t>549300MJTG2N9QRH7I02</t>
  </si>
  <si>
    <t>SMH- VanEck Semiconductor</t>
  </si>
  <si>
    <t>US92189F6768</t>
  </si>
  <si>
    <t>AMUNDI INVT SOLUTIONS</t>
  </si>
  <si>
    <t>549300FMBJ5S1PXQ2305</t>
  </si>
  <si>
    <t>L100 LN Lyxor FTSE 100</t>
  </si>
  <si>
    <t>LU1650492173</t>
  </si>
  <si>
    <t>SPY SPDR S&amp;P 500</t>
  </si>
  <si>
    <t>US78462F1030</t>
  </si>
  <si>
    <t>IWDA LN iShares MSCI World</t>
  </si>
  <si>
    <t>IE00B4L5Y983</t>
  </si>
  <si>
    <t>LCJD LN Lyxor MSCI Japan</t>
  </si>
  <si>
    <t>LU1781541252</t>
  </si>
  <si>
    <t>Vanguard Group Inc</t>
  </si>
  <si>
    <t>5493002789CX3L0CJP65</t>
  </si>
  <si>
    <t>VOO Vanguard S&amp;P 500</t>
  </si>
  <si>
    <t>US9229083632</t>
  </si>
  <si>
    <t>AUEM FP AMUNDI MSCI EME</t>
  </si>
  <si>
    <t>LU1681045453</t>
  </si>
  <si>
    <t>HORIZON GLOBAL</t>
  </si>
  <si>
    <t>98840072S6T63E2V1291</t>
  </si>
  <si>
    <t>HXT CN Canada TSX 60</t>
  </si>
  <si>
    <t>CA44056G1054</t>
  </si>
  <si>
    <t>INVESCO</t>
  </si>
  <si>
    <t>MXUK GY Invesco Europe ex UK</t>
  </si>
  <si>
    <t>IE00BYX5K108</t>
  </si>
  <si>
    <t>וי.אי.די. התפלת מי אשקלון</t>
  </si>
  <si>
    <t>VID מאוחד</t>
  </si>
  <si>
    <t>ilAA+</t>
  </si>
  <si>
    <t>בלל ש.הון 31.01.27 6.6%</t>
  </si>
  <si>
    <t>פועלים-ש.הון 12/27 6.6%</t>
  </si>
  <si>
    <t>תעשיות אלקטרומכניות</t>
  </si>
  <si>
    <t>אלכמ תעש' אלקטרוכימי</t>
  </si>
  <si>
    <t>פויכטונגר השקעות</t>
  </si>
  <si>
    <t>פויכטונגר הש</t>
  </si>
  <si>
    <t>IL0010853237</t>
  </si>
  <si>
    <t>Green Lantern</t>
  </si>
  <si>
    <t>Green Lantern VI</t>
  </si>
  <si>
    <t>Kedma</t>
  </si>
  <si>
    <t>Kedma Capital Partners IV</t>
  </si>
  <si>
    <t>Greenfield Partners</t>
  </si>
  <si>
    <t>Greenfield Partners Fund III</t>
  </si>
  <si>
    <t>CVC Capital Partners</t>
  </si>
  <si>
    <t>Klirmark IV</t>
  </si>
  <si>
    <t>Bridgepoint</t>
  </si>
  <si>
    <t>BRIDGEPOINT EUROPE VII</t>
  </si>
  <si>
    <t>MONARCH</t>
  </si>
  <si>
    <t>MONARCH CAPITAL PARTNERS OFFSHORE VI LP</t>
  </si>
  <si>
    <t>USDILS</t>
  </si>
  <si>
    <t>AA+</t>
  </si>
  <si>
    <t>קבועה</t>
  </si>
  <si>
    <t>549300O4IYJHJS6N5G35</t>
  </si>
  <si>
    <t>549300D36R80ZKQLJ385</t>
  </si>
  <si>
    <t>ilA</t>
  </si>
  <si>
    <t>Kedma Capital G.P.G.P. Ltd.</t>
  </si>
  <si>
    <t>Klirmark Capital Ltd.</t>
  </si>
  <si>
    <t>Kohlberg &amp; Company, L.L.C.</t>
  </si>
  <si>
    <t>Kohlberg Investors X - TE-B</t>
  </si>
  <si>
    <t>Kohlberg Investors X - TE</t>
  </si>
  <si>
    <t>CVC IX</t>
  </si>
  <si>
    <t>KPS Special Situations</t>
  </si>
  <si>
    <t>KPS Special Situations Fund VI</t>
  </si>
  <si>
    <t>Bridgepoint Capital Ltd.</t>
  </si>
  <si>
    <t>Macquarie</t>
  </si>
  <si>
    <t>Macquarie Infrastructure Partners VI</t>
  </si>
  <si>
    <t>Monarch Alternative Capital LP</t>
  </si>
  <si>
    <t>Prime Capital AG</t>
  </si>
  <si>
    <t>Prime Green Energy Infrastructure Fund II</t>
  </si>
  <si>
    <t>Copenhagen Infrastructure Partners</t>
  </si>
  <si>
    <t>COPENHAGEN INFRASTRUCTURE V</t>
  </si>
  <si>
    <t>MIZBILIT</t>
  </si>
  <si>
    <t>520019688_gm_p_0124.xlsx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</si>
</sst>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_ * #,##0.000_ ;_ * \-#,##0.000_ ;_ * &quot;-&quot;???_ ;_ @_ "/>
    <numFmt numFmtId="169" formatCode="#,##0.000_ ;\-#,##0.000\ "/>
    <numFmt numFmtId="170" formatCode="#,##0.000"/>
  </numFmts>
  <fonts count="25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rgb="FF272C30"/>
      <name val="Arial"/>
      <family val="2"/>
      <scheme val="minor"/>
    </font>
    <font>
      <sz val="10"/>
      <color theme="1"/>
      <name val="Arial"/>
      <family val="2"/>
      <charset val="177"/>
    </font>
    <font>
      <sz val="10"/>
      <color theme="1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  <xf numFmtId="43" fontId="23" fillId="0" borderId="2" applyFont="0" applyFill="0" applyBorder="0" applyAlignment="0" applyProtection="0"/>
  </cellStyleXfs>
  <cellXfs count="15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0" fontId="0" fillId="0" borderId="0" xfId="0" applyFont="1" applyAlignment="1">
      <alignment readingOrder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0" fillId="0" borderId="0" xfId="0" applyNumberFormat="1" applyFont="1" applyAlignment="1"/>
    <xf numFmtId="43" fontId="0" fillId="0" borderId="0" xfId="0" applyNumberFormat="1" applyFont="1" applyAlignment="1"/>
    <xf numFmtId="0" fontId="22" fillId="0" borderId="0" xfId="0" applyFont="1" applyAlignment="1">
      <alignment vertical="center" wrapText="1"/>
    </xf>
    <xf numFmtId="166" fontId="0" fillId="0" borderId="0" xfId="0" applyNumberFormat="1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9" fontId="0" fillId="0" borderId="0" xfId="0" applyNumberFormat="1"/>
    <xf numFmtId="0" fontId="0" fillId="0" borderId="0" xfId="0" quotePrefix="1" applyAlignment="1">
      <alignment horizontal="left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2" xfId="0" applyFont="1" applyBorder="1"/>
    <xf numFmtId="0" fontId="0" fillId="0" borderId="0" xfId="0" applyFill="1"/>
    <xf numFmtId="0" fontId="24" fillId="0" borderId="2" xfId="3" applyFont="1" applyFill="1" applyBorder="1" applyAlignment="1">
      <alignment horizontal="right"/>
    </xf>
    <xf numFmtId="0" fontId="24" fillId="0" borderId="2" xfId="3" applyFont="1" applyFill="1" applyBorder="1"/>
    <xf numFmtId="3" fontId="24" fillId="0" borderId="2" xfId="3" applyNumberFormat="1" applyFont="1" applyFill="1" applyBorder="1"/>
    <xf numFmtId="170" fontId="24" fillId="0" borderId="2" xfId="3" applyNumberFormat="1" applyFont="1" applyFill="1" applyBorder="1"/>
    <xf numFmtId="170" fontId="0" fillId="0" borderId="0" xfId="0" applyNumberFormat="1"/>
    <xf numFmtId="169" fontId="24" fillId="0" borderId="2" xfId="4" applyNumberFormat="1" applyFont="1" applyFill="1" applyBorder="1"/>
    <xf numFmtId="167" fontId="2" fillId="0" borderId="2" xfId="0" applyNumberFormat="1" applyFont="1" applyBorder="1"/>
    <xf numFmtId="3" fontId="24" fillId="0" borderId="2" xfId="3" quotePrefix="1" applyNumberFormat="1" applyFont="1" applyFill="1" applyBorder="1" applyAlignment="1">
      <alignment horizontal="left"/>
    </xf>
    <xf numFmtId="0" fontId="9" fillId="2" borderId="23" xfId="0" applyFont="1" applyFill="1" applyBorder="1" applyAlignment="1">
      <alignment horizontal="center" vertical="center" wrapText="1" readingOrder="1"/>
    </xf>
    <xf numFmtId="0" fontId="0" fillId="0" borderId="2" xfId="0" applyBorder="1"/>
    <xf numFmtId="0" fontId="0" fillId="0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 readingOrder="1"/>
    </xf>
    <xf numFmtId="0" fontId="0" fillId="0" borderId="2" xfId="0" applyFont="1" applyFill="1" applyBorder="1" applyAlignment="1">
      <alignment readingOrder="1"/>
    </xf>
    <xf numFmtId="0" fontId="0" fillId="0" borderId="2" xfId="0" quotePrefix="1" applyFont="1" applyFill="1" applyBorder="1" applyAlignment="1">
      <alignment horizontal="right" readingOrder="1"/>
    </xf>
    <xf numFmtId="0" fontId="2" fillId="0" borderId="2" xfId="0" applyFont="1" applyFill="1" applyBorder="1" applyAlignment="1" applyProtection="1">
      <protection locked="0"/>
    </xf>
    <xf numFmtId="0" fontId="3" fillId="3" borderId="3" xfId="0" quotePrefix="1" applyFont="1" applyFill="1" applyBorder="1" applyAlignment="1">
      <alignment horizontal="right" vertical="center" wrapText="1"/>
    </xf>
  </cellXfs>
  <cellStyles count="5">
    <cellStyle name="Comma" xfId="1" builtinId="3"/>
    <cellStyle name="Comma 2" xfId="4" xr:uid="{3168CECE-58C7-4DEE-AD2C-3A431CCC02AB}"/>
    <cellStyle name="Normal" xfId="0" builtinId="0"/>
    <cellStyle name="Normal 2" xfId="3" xr:uid="{00000000-0005-0000-0000-000002000000}"/>
    <cellStyle name="Percent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142875</xdr:colOff>
      <xdr:row>37</xdr:row>
      <xdr:rowOff>159299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A2586F45-2638-48A2-B200-BD6265F1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03725" y="0"/>
          <a:ext cx="4943475" cy="6855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hlefer\Desktop\&#1511;&#1512;&#1504;&#1493;&#1514;%20&#1492;&#1513;&#1511;&#1506;&#1492;%20&#1504;&#1505;&#1508;&#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בטחים"/>
      <sheetName val="מקפת"/>
      <sheetName val="קגמ"/>
      <sheetName val="מחלה מבטחים"/>
      <sheetName val="אפשרויות בחירה"/>
      <sheetName val="File Name Info"/>
    </sheetNames>
    <sheetDataSet>
      <sheetData sheetId="0"/>
      <sheetData sheetId="1"/>
      <sheetData sheetId="2"/>
      <sheetData sheetId="3"/>
      <sheetData sheetId="4">
        <row r="114">
          <cell r="C114" t="str">
            <v>ח.פ.</v>
          </cell>
        </row>
        <row r="115">
          <cell r="C115" t="str">
            <v>מספר שותפות</v>
          </cell>
        </row>
        <row r="116">
          <cell r="C116" t="str">
            <v>מספר תאגיד או שותפות בחו"ל</v>
          </cell>
        </row>
        <row r="117">
          <cell r="C117" t="str">
            <v>LEI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95E5-A01B-45ED-A9E9-B52B52796AAE}">
  <dimension ref="A1"/>
  <sheetViews>
    <sheetView rightToLeft="1" tabSelected="1" zoomScaleNormal="100" workbookViewId="0">
      <selection activeCell="J14" sqref="J14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91</v>
      </c>
      <c r="G1" s="127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90</v>
      </c>
      <c r="O1" s="25" t="s">
        <v>56</v>
      </c>
      <c r="P1" s="25" t="s">
        <v>59</v>
      </c>
      <c r="Q1" s="126" t="s">
        <v>76</v>
      </c>
      <c r="R1" s="126" t="s">
        <v>61</v>
      </c>
      <c r="S1" s="126" t="s">
        <v>77</v>
      </c>
      <c r="T1" s="126" t="s">
        <v>63</v>
      </c>
      <c r="U1" s="129" t="s">
        <v>79</v>
      </c>
      <c r="V1" s="129" t="s">
        <v>64</v>
      </c>
      <c r="W1" s="129" t="s">
        <v>65</v>
      </c>
      <c r="X1" s="11"/>
      <c r="Y1" s="11"/>
      <c r="Z1" s="11"/>
    </row>
    <row r="2" spans="1:26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1"/>
      <c r="O2" s="121"/>
      <c r="P2" s="121"/>
      <c r="Q2" s="123"/>
      <c r="R2" s="123"/>
      <c r="S2" s="123"/>
      <c r="T2" s="123"/>
      <c r="U2" s="124"/>
      <c r="V2" s="124"/>
      <c r="W2" s="124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8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8" t="s">
        <v>93</v>
      </c>
      <c r="P1" s="25" t="s">
        <v>56</v>
      </c>
      <c r="Q1" s="25" t="s">
        <v>59</v>
      </c>
      <c r="R1" s="126" t="s">
        <v>94</v>
      </c>
      <c r="S1" s="126" t="s">
        <v>95</v>
      </c>
      <c r="T1" s="126" t="s">
        <v>76</v>
      </c>
      <c r="U1" s="126" t="s">
        <v>61</v>
      </c>
      <c r="V1" s="126" t="s">
        <v>77</v>
      </c>
      <c r="W1" s="126" t="s">
        <v>63</v>
      </c>
      <c r="X1" s="129" t="s">
        <v>64</v>
      </c>
      <c r="Y1" s="129" t="s">
        <v>65</v>
      </c>
      <c r="Z1" s="11"/>
    </row>
    <row r="2" spans="1:26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1"/>
      <c r="O2" s="125"/>
      <c r="P2" s="121"/>
      <c r="Q2" s="121"/>
      <c r="R2" s="123"/>
      <c r="S2" s="123"/>
      <c r="T2" s="123"/>
      <c r="U2" s="123"/>
      <c r="V2" s="123"/>
      <c r="W2" s="123"/>
      <c r="X2" s="124"/>
      <c r="Y2" s="124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8" t="s">
        <v>93</v>
      </c>
      <c r="P1" s="25" t="s">
        <v>56</v>
      </c>
      <c r="Q1" s="25" t="s">
        <v>59</v>
      </c>
      <c r="R1" s="126" t="s">
        <v>94</v>
      </c>
      <c r="S1" s="126" t="s">
        <v>76</v>
      </c>
      <c r="T1" s="126" t="s">
        <v>61</v>
      </c>
      <c r="U1" s="126" t="s">
        <v>77</v>
      </c>
      <c r="V1" s="126" t="s">
        <v>63</v>
      </c>
      <c r="W1" s="129" t="s">
        <v>64</v>
      </c>
      <c r="X1" s="129" t="s">
        <v>65</v>
      </c>
      <c r="Y1" s="11"/>
      <c r="Z1" s="11"/>
    </row>
    <row r="2" spans="1:26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1"/>
      <c r="O2" s="125"/>
      <c r="P2" s="121"/>
      <c r="Q2" s="121"/>
      <c r="R2" s="123"/>
      <c r="S2" s="123"/>
      <c r="T2" s="123"/>
      <c r="U2" s="123"/>
      <c r="V2" s="123"/>
      <c r="W2" s="124"/>
      <c r="X2" s="124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6" t="s">
        <v>76</v>
      </c>
      <c r="P1" s="126" t="s">
        <v>61</v>
      </c>
      <c r="Q1" s="126" t="s">
        <v>77</v>
      </c>
      <c r="R1" s="126" t="s">
        <v>63</v>
      </c>
      <c r="S1" s="129" t="s">
        <v>64</v>
      </c>
      <c r="T1" s="129" t="s">
        <v>65</v>
      </c>
      <c r="U1" s="11"/>
      <c r="V1" s="11"/>
      <c r="W1" s="11"/>
      <c r="X1" s="11"/>
      <c r="Y1" s="11"/>
      <c r="Z1" s="11"/>
    </row>
    <row r="2" spans="1:26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1"/>
      <c r="O2" s="123"/>
      <c r="P2" s="123"/>
      <c r="Q2" s="123"/>
      <c r="R2" s="123"/>
      <c r="S2" s="124"/>
      <c r="T2" s="124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6" t="s">
        <v>72</v>
      </c>
      <c r="Q1" s="129" t="s">
        <v>62</v>
      </c>
      <c r="R1" s="129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6" t="s">
        <v>76</v>
      </c>
      <c r="X1" s="126" t="s">
        <v>61</v>
      </c>
      <c r="Y1" s="126" t="s">
        <v>77</v>
      </c>
      <c r="Z1" s="126" t="s">
        <v>63</v>
      </c>
      <c r="AA1" s="129" t="s">
        <v>64</v>
      </c>
      <c r="AB1" s="129" t="s">
        <v>65</v>
      </c>
    </row>
    <row r="2" spans="1:28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1"/>
      <c r="O2" s="121"/>
      <c r="P2" s="123"/>
      <c r="Q2" s="124"/>
      <c r="R2" s="124"/>
      <c r="S2" s="121"/>
      <c r="T2" s="121"/>
      <c r="U2" s="121"/>
      <c r="V2" s="121"/>
      <c r="W2" s="123"/>
      <c r="X2" s="123"/>
      <c r="Y2" s="123"/>
      <c r="Z2" s="123"/>
      <c r="AA2" s="124"/>
      <c r="AB2" s="124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7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8" t="s">
        <v>97</v>
      </c>
      <c r="K1" s="25" t="s">
        <v>71</v>
      </c>
      <c r="L1" s="25" t="s">
        <v>58</v>
      </c>
      <c r="M1" s="25" t="s">
        <v>59</v>
      </c>
      <c r="N1" s="126" t="s">
        <v>72</v>
      </c>
      <c r="O1" s="128" t="s">
        <v>73</v>
      </c>
      <c r="P1" s="129" t="s">
        <v>62</v>
      </c>
      <c r="Q1" s="129" t="s">
        <v>74</v>
      </c>
      <c r="R1" s="126" t="s">
        <v>76</v>
      </c>
      <c r="S1" s="126" t="s">
        <v>61</v>
      </c>
      <c r="T1" s="126" t="s">
        <v>77</v>
      </c>
      <c r="U1" s="126" t="s">
        <v>63</v>
      </c>
      <c r="V1" s="126" t="s">
        <v>78</v>
      </c>
      <c r="W1" s="25" t="s">
        <v>17</v>
      </c>
      <c r="X1" s="129" t="s">
        <v>64</v>
      </c>
      <c r="Y1" s="129" t="s">
        <v>65</v>
      </c>
    </row>
    <row r="2" spans="1:25" ht="15" customHeight="1">
      <c r="A2" s="122">
        <v>526</v>
      </c>
      <c r="B2" s="122">
        <v>526</v>
      </c>
      <c r="C2" s="121"/>
      <c r="D2" s="121"/>
      <c r="E2" s="122"/>
      <c r="F2" s="121"/>
      <c r="G2" s="121"/>
      <c r="H2" s="121"/>
      <c r="I2" s="121"/>
      <c r="J2" s="125"/>
      <c r="K2" s="121"/>
      <c r="L2" s="121"/>
      <c r="M2" s="121"/>
      <c r="N2" s="123"/>
      <c r="O2" s="125"/>
      <c r="P2" s="124"/>
      <c r="Q2" s="124"/>
      <c r="R2" s="123"/>
      <c r="S2" s="123"/>
      <c r="T2" s="123"/>
      <c r="U2" s="123"/>
      <c r="V2" s="123"/>
      <c r="W2" s="121"/>
      <c r="X2" s="124"/>
      <c r="Y2" s="124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1.5" bestFit="1" customWidth="1"/>
    <col min="6" max="6" width="10.625" bestFit="1" customWidth="1"/>
    <col min="7" max="7" width="5.375" bestFit="1" customWidth="1"/>
    <col min="8" max="8" width="8.875" bestFit="1" customWidth="1"/>
    <col min="9" max="9" width="8" bestFit="1" customWidth="1"/>
    <col min="10" max="10" width="9.375" bestFit="1" customWidth="1"/>
    <col min="11" max="11" width="10.375" bestFit="1" customWidth="1"/>
    <col min="12" max="12" width="8" bestFit="1" customWidth="1"/>
    <col min="13" max="13" width="7.87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7" t="s">
        <v>68</v>
      </c>
      <c r="F1" s="128" t="s">
        <v>97</v>
      </c>
      <c r="G1" s="126" t="s">
        <v>72</v>
      </c>
      <c r="H1" s="25" t="s">
        <v>98</v>
      </c>
      <c r="I1" s="128" t="s">
        <v>73</v>
      </c>
      <c r="J1" s="129" t="s">
        <v>62</v>
      </c>
      <c r="K1" s="129" t="s">
        <v>74</v>
      </c>
      <c r="L1" s="126" t="s">
        <v>76</v>
      </c>
      <c r="M1" s="126" t="s">
        <v>77</v>
      </c>
      <c r="N1" s="126" t="s">
        <v>63</v>
      </c>
      <c r="O1" s="126" t="s">
        <v>78</v>
      </c>
      <c r="P1" s="25" t="s">
        <v>17</v>
      </c>
      <c r="Q1" s="129" t="s">
        <v>64</v>
      </c>
      <c r="R1" s="129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2">
        <v>526</v>
      </c>
      <c r="B2" s="122">
        <v>526</v>
      </c>
      <c r="C2" s="121"/>
      <c r="D2" s="121"/>
      <c r="E2" s="122"/>
      <c r="F2" s="125"/>
      <c r="G2" s="123"/>
      <c r="H2" s="121"/>
      <c r="I2" s="125"/>
      <c r="J2" s="124"/>
      <c r="K2" s="124"/>
      <c r="L2" s="123"/>
      <c r="M2" s="123"/>
      <c r="N2" s="123"/>
      <c r="O2" s="123"/>
      <c r="P2" s="121"/>
      <c r="Q2" s="124"/>
      <c r="R2" s="124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8" t="s">
        <v>100</v>
      </c>
      <c r="E1" s="128" t="s">
        <v>101</v>
      </c>
      <c r="F1" s="126" t="s">
        <v>102</v>
      </c>
      <c r="G1" s="129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2">
        <v>526</v>
      </c>
      <c r="B2" s="122">
        <v>526</v>
      </c>
      <c r="C2" s="121"/>
      <c r="D2" s="125"/>
      <c r="E2" s="125"/>
      <c r="F2" s="123"/>
      <c r="G2" s="124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8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6" t="s">
        <v>72</v>
      </c>
      <c r="T1" s="25" t="s">
        <v>98</v>
      </c>
      <c r="U1" s="25" t="s">
        <v>85</v>
      </c>
      <c r="V1" s="128" t="s">
        <v>73</v>
      </c>
      <c r="W1" s="129" t="s">
        <v>62</v>
      </c>
      <c r="X1" s="129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8" t="s">
        <v>106</v>
      </c>
      <c r="AE1" s="128" t="s">
        <v>107</v>
      </c>
      <c r="AF1" s="126" t="s">
        <v>76</v>
      </c>
      <c r="AG1" s="126" t="s">
        <v>61</v>
      </c>
      <c r="AH1" s="126" t="s">
        <v>77</v>
      </c>
      <c r="AI1" s="126" t="s">
        <v>63</v>
      </c>
      <c r="AJ1" s="126" t="s">
        <v>78</v>
      </c>
      <c r="AK1" s="126" t="s">
        <v>88</v>
      </c>
      <c r="AL1" s="25" t="s">
        <v>17</v>
      </c>
      <c r="AM1" s="129" t="s">
        <v>64</v>
      </c>
      <c r="AN1" s="129" t="s">
        <v>65</v>
      </c>
    </row>
    <row r="2" spans="1:40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5"/>
      <c r="O2" s="121"/>
      <c r="P2" s="121"/>
      <c r="Q2" s="121"/>
      <c r="R2" s="121"/>
      <c r="S2" s="123"/>
      <c r="T2" s="121"/>
      <c r="U2" s="121"/>
      <c r="V2" s="125"/>
      <c r="W2" s="124"/>
      <c r="X2" s="124"/>
      <c r="Y2" s="121"/>
      <c r="Z2" s="121"/>
      <c r="AA2" s="121"/>
      <c r="AB2" s="121"/>
      <c r="AC2" s="121"/>
      <c r="AD2" s="125"/>
      <c r="AE2" s="125"/>
      <c r="AF2" s="123"/>
      <c r="AG2" s="123"/>
      <c r="AH2" s="123"/>
      <c r="AI2" s="123"/>
      <c r="AJ2" s="123"/>
      <c r="AK2" s="123"/>
      <c r="AL2" s="121"/>
      <c r="AM2" s="124"/>
      <c r="AN2" s="124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5"/>
  <sheetViews>
    <sheetView rightToLeft="1" topLeftCell="M1" workbookViewId="0">
      <selection activeCell="AB11" sqref="AB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9.5" bestFit="1" customWidth="1"/>
    <col min="4" max="4" width="9.875" bestFit="1" customWidth="1"/>
    <col min="5" max="5" width="9.625" bestFit="1" customWidth="1"/>
    <col min="6" max="6" width="20.125" bestFit="1" customWidth="1"/>
    <col min="7" max="7" width="11.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4.87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1.875" bestFit="1" customWidth="1"/>
    <col min="31" max="31" width="8.75" bestFit="1" customWidth="1"/>
    <col min="32" max="32" width="11.625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8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2">
        <v>526</v>
      </c>
      <c r="B2" s="122">
        <v>526</v>
      </c>
      <c r="C2" s="121" t="s">
        <v>1415</v>
      </c>
      <c r="D2" s="122">
        <v>513102384</v>
      </c>
      <c r="E2" s="121" t="s">
        <v>308</v>
      </c>
      <c r="F2" s="121" t="s">
        <v>1416</v>
      </c>
      <c r="G2" s="122">
        <v>1097997</v>
      </c>
      <c r="H2" s="121" t="s">
        <v>311</v>
      </c>
      <c r="I2" s="121" t="s">
        <v>753</v>
      </c>
      <c r="J2" s="121" t="s">
        <v>203</v>
      </c>
      <c r="K2" s="121" t="s">
        <v>203</v>
      </c>
      <c r="L2" s="121" t="s">
        <v>325</v>
      </c>
      <c r="M2" s="121" t="s">
        <v>477</v>
      </c>
      <c r="N2" s="121" t="s">
        <v>338</v>
      </c>
      <c r="O2" s="125">
        <v>38829</v>
      </c>
      <c r="P2" s="121" t="s">
        <v>1417</v>
      </c>
      <c r="Q2" s="121" t="s">
        <v>412</v>
      </c>
      <c r="R2" s="121" t="s">
        <v>406</v>
      </c>
      <c r="S2" s="121" t="s">
        <v>1215</v>
      </c>
      <c r="T2" s="123">
        <v>0.79</v>
      </c>
      <c r="U2" s="125">
        <v>45952</v>
      </c>
      <c r="V2" s="124">
        <v>2.0299999999999999E-2</v>
      </c>
      <c r="W2" s="124">
        <v>7.7499999999999999E-2</v>
      </c>
      <c r="X2" s="121" t="s">
        <v>411</v>
      </c>
      <c r="Y2" s="121"/>
      <c r="Z2" s="121" t="s">
        <v>887</v>
      </c>
      <c r="AA2" s="121" t="s">
        <v>890</v>
      </c>
      <c r="AB2" s="125">
        <v>45382</v>
      </c>
      <c r="AC2" s="125"/>
      <c r="AD2" s="123">
        <v>212932.53</v>
      </c>
      <c r="AE2" s="123">
        <v>1</v>
      </c>
      <c r="AF2" s="123">
        <v>146.38999999999999</v>
      </c>
      <c r="AG2" s="123">
        <v>311.71193</v>
      </c>
      <c r="AH2" s="123"/>
      <c r="AI2" s="123"/>
      <c r="AJ2" s="121"/>
      <c r="AK2" s="124">
        <v>0.36947400000000002</v>
      </c>
      <c r="AL2" s="124">
        <v>4.0400000000000001E-4</v>
      </c>
    </row>
    <row r="3" spans="1:38" ht="15" customHeight="1">
      <c r="A3" s="122">
        <v>526</v>
      </c>
      <c r="B3" s="122">
        <v>526</v>
      </c>
      <c r="C3" s="121" t="s">
        <v>1248</v>
      </c>
      <c r="D3" s="122">
        <v>520018078</v>
      </c>
      <c r="E3" s="121" t="s">
        <v>308</v>
      </c>
      <c r="F3" s="121" t="s">
        <v>1418</v>
      </c>
      <c r="G3" s="122">
        <v>6401772</v>
      </c>
      <c r="H3" s="121" t="s">
        <v>311</v>
      </c>
      <c r="I3" s="121" t="s">
        <v>753</v>
      </c>
      <c r="J3" s="121" t="s">
        <v>203</v>
      </c>
      <c r="K3" s="121" t="s">
        <v>203</v>
      </c>
      <c r="L3" s="121" t="s">
        <v>325</v>
      </c>
      <c r="M3" s="121" t="s">
        <v>447</v>
      </c>
      <c r="N3" s="121" t="s">
        <v>338</v>
      </c>
      <c r="O3" s="125">
        <v>37621</v>
      </c>
      <c r="P3" s="121" t="s">
        <v>1251</v>
      </c>
      <c r="Q3" s="121" t="s">
        <v>414</v>
      </c>
      <c r="R3" s="121" t="s">
        <v>406</v>
      </c>
      <c r="S3" s="121" t="s">
        <v>1215</v>
      </c>
      <c r="T3" s="123">
        <v>1.79</v>
      </c>
      <c r="U3" s="125">
        <v>46418</v>
      </c>
      <c r="V3" s="124">
        <v>1.6899999999999998E-2</v>
      </c>
      <c r="W3" s="124">
        <v>6.6000000000000003E-2</v>
      </c>
      <c r="X3" s="121" t="s">
        <v>411</v>
      </c>
      <c r="Y3" s="121"/>
      <c r="Z3" s="121" t="s">
        <v>887</v>
      </c>
      <c r="AA3" s="121" t="s">
        <v>890</v>
      </c>
      <c r="AB3" s="125">
        <v>45382</v>
      </c>
      <c r="AC3" s="121"/>
      <c r="AD3" s="123">
        <v>150000</v>
      </c>
      <c r="AE3" s="123">
        <v>1</v>
      </c>
      <c r="AF3" s="123">
        <v>150.18</v>
      </c>
      <c r="AG3" s="123">
        <v>225.27</v>
      </c>
      <c r="AH3" s="123"/>
      <c r="AI3" s="123"/>
      <c r="AJ3" s="121"/>
      <c r="AK3" s="124">
        <v>0.26701399999999997</v>
      </c>
      <c r="AL3" s="124">
        <v>2.92E-4</v>
      </c>
    </row>
    <row r="4" spans="1:38" ht="15" customHeight="1">
      <c r="A4" s="122">
        <v>526</v>
      </c>
      <c r="B4" s="122">
        <v>526</v>
      </c>
      <c r="C4" s="121" t="s">
        <v>1263</v>
      </c>
      <c r="D4" s="122">
        <v>520000118</v>
      </c>
      <c r="E4" s="121" t="s">
        <v>308</v>
      </c>
      <c r="F4" s="121" t="s">
        <v>1419</v>
      </c>
      <c r="G4" s="122">
        <v>6626352</v>
      </c>
      <c r="H4" s="121" t="s">
        <v>311</v>
      </c>
      <c r="I4" s="121" t="s">
        <v>753</v>
      </c>
      <c r="J4" s="121" t="s">
        <v>203</v>
      </c>
      <c r="K4" s="121" t="s">
        <v>203</v>
      </c>
      <c r="L4" s="121" t="s">
        <v>325</v>
      </c>
      <c r="M4" s="121" t="s">
        <v>447</v>
      </c>
      <c r="N4" s="121" t="s">
        <v>338</v>
      </c>
      <c r="O4" s="125">
        <v>37620</v>
      </c>
      <c r="P4" s="121" t="s">
        <v>1417</v>
      </c>
      <c r="Q4" s="121" t="s">
        <v>412</v>
      </c>
      <c r="R4" s="121" t="s">
        <v>406</v>
      </c>
      <c r="S4" s="121" t="s">
        <v>1215</v>
      </c>
      <c r="T4" s="123">
        <v>2.16</v>
      </c>
      <c r="U4" s="125">
        <v>46751</v>
      </c>
      <c r="V4" s="124">
        <v>1.77E-2</v>
      </c>
      <c r="W4" s="124">
        <v>6.6000000000000003E-2</v>
      </c>
      <c r="X4" s="121" t="s">
        <v>411</v>
      </c>
      <c r="Y4" s="121"/>
      <c r="Z4" s="121" t="s">
        <v>887</v>
      </c>
      <c r="AA4" s="121" t="s">
        <v>890</v>
      </c>
      <c r="AB4" s="125">
        <v>45382</v>
      </c>
      <c r="AC4" s="121"/>
      <c r="AD4" s="123">
        <v>200000</v>
      </c>
      <c r="AE4" s="123">
        <v>1</v>
      </c>
      <c r="AF4" s="123">
        <v>153.34</v>
      </c>
      <c r="AG4" s="123">
        <v>306.68</v>
      </c>
      <c r="AH4" s="123"/>
      <c r="AI4" s="123"/>
      <c r="AJ4" s="121"/>
      <c r="AK4" s="124">
        <v>0.36351</v>
      </c>
      <c r="AL4" s="124">
        <v>3.9800000000000002E-4</v>
      </c>
    </row>
    <row r="5" spans="1:38" ht="15" customHeight="1">
      <c r="A5" s="122">
        <v>526</v>
      </c>
      <c r="B5" s="122">
        <v>526</v>
      </c>
      <c r="C5" s="121" t="s">
        <v>1420</v>
      </c>
      <c r="D5" s="122">
        <v>550004428</v>
      </c>
      <c r="E5" s="121" t="s">
        <v>308</v>
      </c>
      <c r="F5" s="121" t="s">
        <v>1421</v>
      </c>
      <c r="G5" s="122">
        <v>7509953</v>
      </c>
      <c r="H5" s="121" t="s">
        <v>311</v>
      </c>
      <c r="I5" s="121" t="s">
        <v>753</v>
      </c>
      <c r="J5" s="121" t="s">
        <v>203</v>
      </c>
      <c r="K5" s="121" t="s">
        <v>203</v>
      </c>
      <c r="L5" s="121" t="s">
        <v>325</v>
      </c>
      <c r="M5" s="121" t="s">
        <v>455</v>
      </c>
      <c r="N5" s="121" t="s">
        <v>338</v>
      </c>
      <c r="O5" s="125">
        <v>32794</v>
      </c>
      <c r="P5" s="121" t="s">
        <v>409</v>
      </c>
      <c r="Q5" s="121" t="s">
        <v>409</v>
      </c>
      <c r="R5" s="121" t="s">
        <v>409</v>
      </c>
      <c r="S5" s="121" t="s">
        <v>1215</v>
      </c>
      <c r="T5" s="123">
        <v>1.0000000000000001E-5</v>
      </c>
      <c r="U5" s="125">
        <v>40543</v>
      </c>
      <c r="V5" s="124">
        <v>0</v>
      </c>
      <c r="W5" s="124">
        <v>7.0000000000000001E-3</v>
      </c>
      <c r="X5" s="121" t="s">
        <v>411</v>
      </c>
      <c r="Y5" s="121"/>
      <c r="Z5" s="121" t="s">
        <v>887</v>
      </c>
      <c r="AA5" s="121" t="s">
        <v>890</v>
      </c>
      <c r="AB5" s="125">
        <v>45382</v>
      </c>
      <c r="AC5" s="121"/>
      <c r="AD5" s="123">
        <v>1438.29</v>
      </c>
      <c r="AE5" s="123">
        <v>1</v>
      </c>
      <c r="AF5" s="123">
        <v>5.0000000000000001E-4</v>
      </c>
      <c r="AG5" s="123">
        <v>1.0000000000000001E-5</v>
      </c>
      <c r="AH5" s="123"/>
      <c r="AI5" s="123"/>
      <c r="AJ5" s="121"/>
      <c r="AK5" s="124">
        <v>0</v>
      </c>
      <c r="AL5" s="124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opLeftCell="A10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1167</v>
      </c>
    </row>
    <row r="12" spans="1:8" ht="14.25" customHeight="1"/>
    <row r="13" spans="1:8" ht="14.25" customHeight="1">
      <c r="A13" s="3" t="s">
        <v>6</v>
      </c>
      <c r="D13" s="4">
        <v>520019688</v>
      </c>
    </row>
    <row r="14" spans="1:8" ht="14.25" customHeight="1"/>
    <row r="15" spans="1:8" ht="14.25" customHeight="1">
      <c r="A15" s="6" t="s">
        <v>7</v>
      </c>
      <c r="D15" s="156" t="s">
        <v>1460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7" priority="1" operator="containsText" text="Please fill in data">
      <formula>NOT(ISERROR(SEARCH(("Please fill in data"),(D21))))</formula>
    </cfRule>
  </conditionalFormatting>
  <conditionalFormatting sqref="D17">
    <cfRule type="containsText" dxfId="16" priority="2" operator="containsText" text="Please fill in data">
      <formula>NOT(ISERROR(SEARCH(("Please fill in data"),(D17))))</formula>
    </cfRule>
  </conditionalFormatting>
  <conditionalFormatting sqref="D19">
    <cfRule type="containsText" dxfId="15" priority="3" operator="containsText" text="Please fill in data">
      <formula>NOT(ISERROR(SEARCH(("Please fill in data"),(D19))))</formula>
    </cfRule>
  </conditionalFormatting>
  <conditionalFormatting sqref="D16">
    <cfRule type="containsText" dxfId="14" priority="4" operator="containsText" text="Please fill in data">
      <formula>NOT(ISERROR(SEARCH(("Please fill in data"),(D16))))</formula>
    </cfRule>
  </conditionalFormatting>
  <conditionalFormatting sqref="D3">
    <cfRule type="containsText" dxfId="13" priority="5" operator="containsText" text="Please fill in data">
      <formula>NOT(ISERROR(SEARCH(("Please fill in data"),(D3))))</formula>
    </cfRule>
  </conditionalFormatting>
  <conditionalFormatting sqref="D7">
    <cfRule type="containsText" dxfId="12" priority="6" operator="containsText" text="Please fill in data">
      <formula>NOT(ISERROR(SEARCH(("Please fill in data"),(D7))))</formula>
    </cfRule>
  </conditionalFormatting>
  <conditionalFormatting sqref="D8">
    <cfRule type="containsText" dxfId="11" priority="7" operator="containsText" text="Please fill in data">
      <formula>NOT(ISERROR(SEARCH(("Please fill in data"),(D8))))</formula>
    </cfRule>
  </conditionalFormatting>
  <conditionalFormatting sqref="D5">
    <cfRule type="containsText" dxfId="10" priority="8" operator="containsText" text="Please fill in data">
      <formula>NOT(ISERROR(SEARCH(("Please fill in data"),(D5))))</formula>
    </cfRule>
  </conditionalFormatting>
  <conditionalFormatting sqref="D9">
    <cfRule type="containsText" dxfId="9" priority="9" operator="containsText" text="Please fill in data">
      <formula>NOT(ISERROR(SEARCH(("Please fill in data"),(D9))))</formula>
    </cfRule>
  </conditionalFormatting>
  <conditionalFormatting sqref="D11">
    <cfRule type="containsText" dxfId="8" priority="10" operator="containsText" text="Please fill in data">
      <formula>NOT(ISERROR(SEARCH(("Please fill in data"),(D11))))</formula>
    </cfRule>
  </conditionalFormatting>
  <conditionalFormatting sqref="D13">
    <cfRule type="containsText" dxfId="7" priority="11" operator="containsText" text="Please fill in data">
      <formula>NOT(ISERROR(SEARCH(("Please fill in data"),(D13))))</formula>
    </cfRule>
  </conditionalFormatting>
  <conditionalFormatting sqref="D15">
    <cfRule type="containsText" dxfId="6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topLeftCell="F1" workbookViewId="0">
      <selection activeCell="AA4" sqref="AA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" bestFit="1" customWidth="1"/>
    <col min="4" max="4" width="9.875" bestFit="1" customWidth="1"/>
    <col min="5" max="5" width="9.625" bestFit="1" customWidth="1"/>
    <col min="6" max="6" width="10.25" bestFit="1" customWidth="1"/>
    <col min="7" max="7" width="12.2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10.875" bestFit="1" customWidth="1"/>
    <col min="22" max="22" width="8.75" bestFit="1" customWidth="1"/>
    <col min="23" max="23" width="11.625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8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2">
        <v>526</v>
      </c>
      <c r="B2" s="122">
        <v>526</v>
      </c>
      <c r="C2" s="121" t="s">
        <v>1422</v>
      </c>
      <c r="D2" s="122">
        <v>511015448</v>
      </c>
      <c r="E2" s="121" t="s">
        <v>308</v>
      </c>
      <c r="F2" s="121" t="s">
        <v>1423</v>
      </c>
      <c r="G2" s="122" t="s">
        <v>1424</v>
      </c>
      <c r="H2" s="121" t="s">
        <v>320</v>
      </c>
      <c r="I2" s="121" t="s">
        <v>764</v>
      </c>
      <c r="J2" s="121" t="s">
        <v>203</v>
      </c>
      <c r="K2" s="121" t="s">
        <v>203</v>
      </c>
      <c r="L2" s="121" t="s">
        <v>325</v>
      </c>
      <c r="M2" s="121" t="s">
        <v>450</v>
      </c>
      <c r="N2" s="121" t="s">
        <v>338</v>
      </c>
      <c r="O2" s="125">
        <v>31107</v>
      </c>
      <c r="P2" s="121" t="s">
        <v>1215</v>
      </c>
      <c r="Q2" s="121" t="s">
        <v>313</v>
      </c>
      <c r="R2" s="121" t="s">
        <v>890</v>
      </c>
      <c r="S2" s="125">
        <v>45291</v>
      </c>
      <c r="T2" s="125"/>
      <c r="U2" s="123">
        <v>20850</v>
      </c>
      <c r="V2" s="123">
        <v>1</v>
      </c>
      <c r="W2" s="123">
        <v>0.01</v>
      </c>
      <c r="X2" s="123">
        <v>2.0899999999999998E-3</v>
      </c>
      <c r="Y2" s="124">
        <v>1</v>
      </c>
      <c r="Z2" s="124">
        <v>0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7"/>
  <sheetViews>
    <sheetView rightToLeft="1" workbookViewId="0">
      <selection activeCell="A7" sqref="A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625" bestFit="1" customWidth="1"/>
    <col min="4" max="4" width="23.875" bestFit="1" customWidth="1"/>
    <col min="5" max="5" width="11.125" bestFit="1" customWidth="1"/>
    <col min="6" max="6" width="45.125" bestFit="1" customWidth="1"/>
    <col min="7" max="7" width="9.375" bestFit="1" customWidth="1"/>
    <col min="8" max="8" width="8" bestFit="1" customWidth="1"/>
    <col min="9" max="9" width="14.25" bestFit="1" customWidth="1"/>
    <col min="10" max="10" width="18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12.375" bestFit="1" customWidth="1"/>
    <col min="19" max="19" width="11.375" bestFit="1" customWidth="1"/>
    <col min="20" max="20" width="11.125" bestFit="1" customWidth="1"/>
    <col min="21" max="21" width="8.7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2">
        <v>526</v>
      </c>
      <c r="B2" s="122">
        <v>526</v>
      </c>
      <c r="C2" s="121" t="s">
        <v>1425</v>
      </c>
      <c r="D2" s="122"/>
      <c r="E2" s="121"/>
      <c r="F2" s="121" t="s">
        <v>1426</v>
      </c>
      <c r="G2" s="122">
        <v>62008450</v>
      </c>
      <c r="H2" s="121" t="s">
        <v>311</v>
      </c>
      <c r="I2" s="121" t="s">
        <v>1001</v>
      </c>
      <c r="J2" s="121"/>
      <c r="K2" s="121" t="s">
        <v>203</v>
      </c>
      <c r="L2" s="121"/>
      <c r="M2" s="121"/>
      <c r="N2" s="121" t="s">
        <v>203</v>
      </c>
      <c r="O2" s="121" t="s">
        <v>338</v>
      </c>
      <c r="P2" s="125">
        <v>45223</v>
      </c>
      <c r="Q2" s="121" t="s">
        <v>1215</v>
      </c>
      <c r="R2" s="121" t="s">
        <v>886</v>
      </c>
      <c r="S2" s="121" t="s">
        <v>890</v>
      </c>
      <c r="T2" s="125">
        <v>45382</v>
      </c>
      <c r="U2" s="123">
        <v>1</v>
      </c>
      <c r="V2" s="123">
        <v>9.9999999999999995E-7</v>
      </c>
      <c r="W2" s="123">
        <v>9.9999999999999995E-7</v>
      </c>
      <c r="X2" s="124">
        <v>0</v>
      </c>
      <c r="Y2" s="124">
        <v>0</v>
      </c>
      <c r="Z2" s="124">
        <v>0</v>
      </c>
    </row>
    <row r="3" spans="1:27" ht="15" customHeight="1">
      <c r="A3" s="122">
        <v>526</v>
      </c>
      <c r="B3" s="122">
        <v>526</v>
      </c>
      <c r="C3" s="121" t="s">
        <v>1427</v>
      </c>
      <c r="D3" s="122"/>
      <c r="E3" s="121"/>
      <c r="F3" s="121" t="s">
        <v>1428</v>
      </c>
      <c r="G3" s="122">
        <v>62008551</v>
      </c>
      <c r="H3" s="121" t="s">
        <v>311</v>
      </c>
      <c r="I3" s="121" t="s">
        <v>1001</v>
      </c>
      <c r="J3" s="121"/>
      <c r="K3" s="121" t="s">
        <v>203</v>
      </c>
      <c r="L3" s="121"/>
      <c r="M3" s="121"/>
      <c r="N3" s="121" t="s">
        <v>203</v>
      </c>
      <c r="O3" s="121" t="s">
        <v>338</v>
      </c>
      <c r="P3" s="125">
        <v>45223</v>
      </c>
      <c r="Q3" s="121" t="s">
        <v>1212</v>
      </c>
      <c r="R3" s="121" t="s">
        <v>886</v>
      </c>
      <c r="S3" s="121" t="s">
        <v>890</v>
      </c>
      <c r="T3" s="125">
        <v>45382</v>
      </c>
      <c r="U3" s="123">
        <v>3.681</v>
      </c>
      <c r="V3" s="123">
        <v>30.195789999999999</v>
      </c>
      <c r="W3" s="123">
        <v>111.15072000000001</v>
      </c>
      <c r="X3" s="124">
        <v>9.9999999999999995E-7</v>
      </c>
      <c r="Y3" s="124">
        <v>3.6975000000000001E-2</v>
      </c>
      <c r="Z3" s="124">
        <v>1.44E-4</v>
      </c>
    </row>
    <row r="4" spans="1:27" ht="15" customHeight="1">
      <c r="A4" s="122">
        <v>526</v>
      </c>
      <c r="B4" s="122">
        <v>526</v>
      </c>
      <c r="C4" s="121" t="s">
        <v>1429</v>
      </c>
      <c r="D4" s="122"/>
      <c r="E4" s="121"/>
      <c r="F4" s="121" t="s">
        <v>1430</v>
      </c>
      <c r="G4" s="122">
        <v>62018045</v>
      </c>
      <c r="H4" s="121" t="s">
        <v>311</v>
      </c>
      <c r="I4" s="121" t="s">
        <v>1006</v>
      </c>
      <c r="J4" s="121"/>
      <c r="K4" s="121" t="s">
        <v>203</v>
      </c>
      <c r="L4" s="121"/>
      <c r="M4" s="121"/>
      <c r="N4" s="121" t="s">
        <v>223</v>
      </c>
      <c r="O4" s="121" t="s">
        <v>338</v>
      </c>
      <c r="P4" s="125">
        <v>45229</v>
      </c>
      <c r="Q4" s="121" t="s">
        <v>1212</v>
      </c>
      <c r="R4" s="121" t="s">
        <v>886</v>
      </c>
      <c r="S4" s="121" t="s">
        <v>890</v>
      </c>
      <c r="T4" s="125">
        <v>45382</v>
      </c>
      <c r="U4" s="123">
        <v>3.681</v>
      </c>
      <c r="V4" s="123">
        <v>43.747100000000003</v>
      </c>
      <c r="W4" s="123">
        <v>161.03308000000001</v>
      </c>
      <c r="X4" s="124">
        <v>0</v>
      </c>
      <c r="Y4" s="124">
        <v>5.3568999999999999E-2</v>
      </c>
      <c r="Z4" s="124">
        <v>2.0900000000000001E-4</v>
      </c>
    </row>
    <row r="5" spans="1:27" ht="15" customHeight="1">
      <c r="A5" s="122">
        <v>526</v>
      </c>
      <c r="B5" s="122">
        <v>526</v>
      </c>
      <c r="C5" s="121" t="s">
        <v>1431</v>
      </c>
      <c r="D5" s="122"/>
      <c r="E5" s="121"/>
      <c r="F5" s="121" t="s">
        <v>1432</v>
      </c>
      <c r="G5" s="122">
        <v>50007970</v>
      </c>
      <c r="H5" s="121" t="s">
        <v>311</v>
      </c>
      <c r="I5" s="121" t="s">
        <v>1004</v>
      </c>
      <c r="J5" s="121"/>
      <c r="K5" s="121" t="s">
        <v>203</v>
      </c>
      <c r="L5" s="121"/>
      <c r="M5" s="121"/>
      <c r="N5" s="121" t="s">
        <v>295</v>
      </c>
      <c r="O5" s="121" t="s">
        <v>338</v>
      </c>
      <c r="P5" s="125">
        <v>45061</v>
      </c>
      <c r="Q5" s="121" t="s">
        <v>1215</v>
      </c>
      <c r="R5" s="121" t="s">
        <v>886</v>
      </c>
      <c r="S5" s="121" t="s">
        <v>890</v>
      </c>
      <c r="T5" s="125">
        <v>45382</v>
      </c>
      <c r="U5" s="123">
        <v>1</v>
      </c>
      <c r="V5" s="123">
        <v>977.86260000000004</v>
      </c>
      <c r="W5" s="123">
        <v>977.86260000000004</v>
      </c>
      <c r="X5" s="124">
        <v>3.7599999999999998E-4</v>
      </c>
      <c r="Y5" s="124">
        <v>0.32529400000000003</v>
      </c>
      <c r="Z5" s="124">
        <v>1.2689999999999999E-3</v>
      </c>
    </row>
    <row r="6" spans="1:27" ht="15" customHeight="1">
      <c r="A6" s="122">
        <v>526</v>
      </c>
      <c r="B6" s="122">
        <v>526</v>
      </c>
      <c r="C6" s="121" t="s">
        <v>1433</v>
      </c>
      <c r="D6" s="122"/>
      <c r="E6" s="121"/>
      <c r="F6" s="121" t="s">
        <v>1434</v>
      </c>
      <c r="G6" s="122">
        <v>62021464</v>
      </c>
      <c r="H6" s="121" t="s">
        <v>311</v>
      </c>
      <c r="I6" s="121" t="s">
        <v>1001</v>
      </c>
      <c r="J6" s="121"/>
      <c r="K6" s="121" t="s">
        <v>204</v>
      </c>
      <c r="L6" s="121"/>
      <c r="M6" s="121"/>
      <c r="N6" s="121" t="s">
        <v>292</v>
      </c>
      <c r="O6" s="121" t="s">
        <v>338</v>
      </c>
      <c r="P6" s="125">
        <v>45308</v>
      </c>
      <c r="Q6" s="121" t="s">
        <v>1209</v>
      </c>
      <c r="R6" s="121" t="s">
        <v>886</v>
      </c>
      <c r="S6" s="121" t="s">
        <v>890</v>
      </c>
      <c r="T6" s="125">
        <v>45382</v>
      </c>
      <c r="U6" s="123">
        <v>3.9790999999999999</v>
      </c>
      <c r="V6" s="123">
        <v>118.25784</v>
      </c>
      <c r="W6" s="123">
        <v>470.55977000000001</v>
      </c>
      <c r="X6" s="124">
        <v>0</v>
      </c>
      <c r="Y6" s="124">
        <v>0.15653500000000001</v>
      </c>
      <c r="Z6" s="124">
        <v>6.0999999999999997E-4</v>
      </c>
    </row>
    <row r="7" spans="1:27" ht="15" customHeight="1">
      <c r="A7" s="122">
        <v>526</v>
      </c>
      <c r="B7" s="122">
        <v>526</v>
      </c>
      <c r="C7" s="121" t="s">
        <v>1435</v>
      </c>
      <c r="D7" s="122"/>
      <c r="E7" s="121"/>
      <c r="F7" s="121" t="s">
        <v>1436</v>
      </c>
      <c r="G7" s="122">
        <v>62021514</v>
      </c>
      <c r="H7" s="121" t="s">
        <v>311</v>
      </c>
      <c r="I7" s="121" t="s">
        <v>1004</v>
      </c>
      <c r="J7" s="121"/>
      <c r="K7" s="121" t="s">
        <v>204</v>
      </c>
      <c r="L7" s="121"/>
      <c r="M7" s="121"/>
      <c r="N7" s="121" t="s">
        <v>223</v>
      </c>
      <c r="O7" s="121" t="s">
        <v>338</v>
      </c>
      <c r="P7" s="125">
        <v>45261</v>
      </c>
      <c r="Q7" s="121" t="s">
        <v>1212</v>
      </c>
      <c r="R7" s="121" t="s">
        <v>886</v>
      </c>
      <c r="S7" s="121" t="s">
        <v>890</v>
      </c>
      <c r="T7" s="125">
        <v>45382</v>
      </c>
      <c r="U7" s="123">
        <v>3.681</v>
      </c>
      <c r="V7" s="123">
        <v>349.21901000000003</v>
      </c>
      <c r="W7" s="123">
        <v>1285.4751900000001</v>
      </c>
      <c r="X7" s="124">
        <v>0</v>
      </c>
      <c r="Y7" s="124">
        <v>0.427624</v>
      </c>
      <c r="Z7" s="124">
        <v>1.668E-3</v>
      </c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8" t="s">
        <v>93</v>
      </c>
      <c r="O1" s="25" t="s">
        <v>56</v>
      </c>
      <c r="P1" s="128" t="s">
        <v>97</v>
      </c>
      <c r="Q1" s="25" t="s">
        <v>59</v>
      </c>
      <c r="R1" s="25" t="s">
        <v>103</v>
      </c>
      <c r="S1" s="25" t="s">
        <v>104</v>
      </c>
      <c r="T1" s="128" t="s">
        <v>106</v>
      </c>
      <c r="U1" s="126" t="s">
        <v>94</v>
      </c>
      <c r="V1" s="126" t="s">
        <v>95</v>
      </c>
      <c r="W1" s="126" t="s">
        <v>76</v>
      </c>
      <c r="X1" s="126" t="s">
        <v>77</v>
      </c>
      <c r="Y1" s="126" t="s">
        <v>61</v>
      </c>
      <c r="Z1" s="126" t="s">
        <v>63</v>
      </c>
      <c r="AA1" s="129" t="s">
        <v>64</v>
      </c>
      <c r="AB1" s="129" t="s">
        <v>65</v>
      </c>
    </row>
    <row r="2" spans="1:28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5"/>
      <c r="O2" s="121"/>
      <c r="P2" s="125"/>
      <c r="Q2" s="121"/>
      <c r="R2" s="121"/>
      <c r="S2" s="121"/>
      <c r="T2" s="125"/>
      <c r="U2" s="123"/>
      <c r="V2" s="123"/>
      <c r="W2" s="123"/>
      <c r="X2" s="123"/>
      <c r="Y2" s="123"/>
      <c r="Z2" s="123"/>
      <c r="AA2" s="124"/>
      <c r="AB2" s="124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8" t="s">
        <v>93</v>
      </c>
      <c r="O1" s="25" t="s">
        <v>56</v>
      </c>
      <c r="P1" s="128" t="s">
        <v>97</v>
      </c>
      <c r="Q1" s="25" t="s">
        <v>59</v>
      </c>
      <c r="R1" s="25" t="s">
        <v>103</v>
      </c>
      <c r="S1" s="25" t="s">
        <v>104</v>
      </c>
      <c r="T1" s="128" t="s">
        <v>106</v>
      </c>
      <c r="U1" s="126" t="s">
        <v>94</v>
      </c>
      <c r="V1" s="126" t="s">
        <v>95</v>
      </c>
      <c r="W1" s="126" t="s">
        <v>76</v>
      </c>
      <c r="X1" s="126" t="s">
        <v>77</v>
      </c>
      <c r="Y1" s="126" t="s">
        <v>61</v>
      </c>
      <c r="Z1" s="25" t="s">
        <v>119</v>
      </c>
      <c r="AA1" s="129" t="s">
        <v>64</v>
      </c>
      <c r="AB1" s="129" t="s">
        <v>65</v>
      </c>
    </row>
    <row r="2" spans="1:28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5"/>
      <c r="O2" s="121"/>
      <c r="P2" s="125"/>
      <c r="Q2" s="121"/>
      <c r="R2" s="121"/>
      <c r="S2" s="121"/>
      <c r="T2" s="125"/>
      <c r="U2" s="123"/>
      <c r="V2" s="123"/>
      <c r="W2" s="123"/>
      <c r="X2" s="123"/>
      <c r="Y2" s="123"/>
      <c r="Z2" s="121"/>
      <c r="AA2" s="124"/>
      <c r="AB2" s="124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8"/>
  <sheetViews>
    <sheetView rightToLeft="1" topLeftCell="W1" workbookViewId="0">
      <selection activeCell="AJ9" sqref="AJ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375" bestFit="1" customWidth="1"/>
    <col min="4" max="4" width="9.625" bestFit="1" customWidth="1"/>
    <col min="5" max="5" width="10.375" bestFit="1" customWidth="1"/>
    <col min="6" max="6" width="8.75" bestFit="1" customWidth="1"/>
    <col min="7" max="7" width="15.125" bestFit="1" customWidth="1"/>
    <col min="8" max="8" width="12.5" bestFit="1" customWidth="1"/>
    <col min="9" max="9" width="11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4.5" bestFit="1" customWidth="1"/>
    <col min="15" max="15" width="11.875" bestFit="1" customWidth="1"/>
    <col min="16" max="16" width="11.625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7.37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129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2">
        <v>526</v>
      </c>
      <c r="B2" s="122">
        <v>526</v>
      </c>
      <c r="C2" s="121" t="s">
        <v>1018</v>
      </c>
      <c r="D2" s="122">
        <v>76019492</v>
      </c>
      <c r="E2" s="121" t="s">
        <v>1212</v>
      </c>
      <c r="F2" s="123">
        <v>3.681</v>
      </c>
      <c r="G2" s="123">
        <v>-4860000</v>
      </c>
      <c r="H2" s="123">
        <v>-18239.580000000002</v>
      </c>
      <c r="I2" s="124">
        <v>90.080038999999999</v>
      </c>
      <c r="J2" s="124">
        <v>-8.7163000000000004E-2</v>
      </c>
      <c r="K2" s="122">
        <v>760194920</v>
      </c>
      <c r="L2" s="121" t="s">
        <v>1215</v>
      </c>
      <c r="M2" s="121" t="s">
        <v>1216</v>
      </c>
      <c r="N2" s="123">
        <v>4860000</v>
      </c>
      <c r="O2" s="123">
        <v>67495.010750000001</v>
      </c>
      <c r="P2" s="124">
        <v>-90.556490999999994</v>
      </c>
      <c r="Q2" s="124">
        <v>8.7623999999999994E-2</v>
      </c>
      <c r="R2" s="123">
        <v>355.11676999999997</v>
      </c>
      <c r="S2" s="121" t="s">
        <v>203</v>
      </c>
      <c r="T2" s="121" t="s">
        <v>203</v>
      </c>
      <c r="U2" s="121" t="s">
        <v>745</v>
      </c>
      <c r="V2" s="121" t="s">
        <v>313</v>
      </c>
      <c r="W2" s="121" t="s">
        <v>929</v>
      </c>
      <c r="X2" s="121" t="s">
        <v>1437</v>
      </c>
      <c r="Y2" s="121" t="s">
        <v>338</v>
      </c>
      <c r="Z2" s="125">
        <v>45301</v>
      </c>
      <c r="AA2" s="125">
        <v>45393</v>
      </c>
      <c r="AB2" s="121" t="s">
        <v>897</v>
      </c>
      <c r="AC2" s="121" t="s">
        <v>898</v>
      </c>
      <c r="AD2" s="121" t="s">
        <v>338</v>
      </c>
      <c r="AE2" s="121" t="s">
        <v>913</v>
      </c>
      <c r="AF2" s="121" t="s">
        <v>897</v>
      </c>
      <c r="AG2" s="121" t="s">
        <v>897</v>
      </c>
      <c r="AH2" s="124"/>
      <c r="AI2" s="123">
        <v>1</v>
      </c>
      <c r="AJ2" s="123"/>
      <c r="AK2" s="121"/>
      <c r="AL2" s="124"/>
      <c r="AM2" s="121" t="s">
        <v>1459</v>
      </c>
      <c r="AN2" s="124">
        <v>-0.47645100000000001</v>
      </c>
      <c r="AO2" s="124">
        <v>4.6099999999999998E-4</v>
      </c>
    </row>
    <row r="3" spans="1:41" ht="15" customHeight="1">
      <c r="A3" s="122">
        <v>526</v>
      </c>
      <c r="B3" s="122">
        <v>526</v>
      </c>
      <c r="C3" s="121" t="s">
        <v>1018</v>
      </c>
      <c r="D3" s="122">
        <v>76019660</v>
      </c>
      <c r="E3" s="121" t="s">
        <v>1212</v>
      </c>
      <c r="F3" s="123">
        <v>3.681</v>
      </c>
      <c r="G3" s="123">
        <v>-5000000</v>
      </c>
      <c r="H3" s="123">
        <v>-18165</v>
      </c>
      <c r="I3" s="124">
        <v>89.711709999999997</v>
      </c>
      <c r="J3" s="124">
        <v>-8.6806999999999995E-2</v>
      </c>
      <c r="K3" s="122">
        <v>760196600</v>
      </c>
      <c r="L3" s="121" t="s">
        <v>1215</v>
      </c>
      <c r="M3" s="121" t="s">
        <v>1216</v>
      </c>
      <c r="N3" s="123">
        <v>5000000</v>
      </c>
      <c r="O3" s="123">
        <v>66650.348589999994</v>
      </c>
      <c r="P3" s="124">
        <v>-89.423227999999995</v>
      </c>
      <c r="Q3" s="124">
        <v>8.6527999999999994E-2</v>
      </c>
      <c r="R3" s="123">
        <v>-215.01641000000001</v>
      </c>
      <c r="S3" s="121" t="s">
        <v>203</v>
      </c>
      <c r="T3" s="121" t="s">
        <v>203</v>
      </c>
      <c r="U3" s="121" t="s">
        <v>745</v>
      </c>
      <c r="V3" s="121" t="s">
        <v>313</v>
      </c>
      <c r="W3" s="121" t="s">
        <v>929</v>
      </c>
      <c r="X3" s="121" t="s">
        <v>1437</v>
      </c>
      <c r="Y3" s="121" t="s">
        <v>338</v>
      </c>
      <c r="Z3" s="125">
        <v>45335</v>
      </c>
      <c r="AA3" s="125">
        <v>45428</v>
      </c>
      <c r="AB3" s="121" t="s">
        <v>897</v>
      </c>
      <c r="AC3" s="121" t="s">
        <v>898</v>
      </c>
      <c r="AD3" s="121" t="s">
        <v>338</v>
      </c>
      <c r="AE3" s="121" t="s">
        <v>913</v>
      </c>
      <c r="AF3" s="121" t="s">
        <v>897</v>
      </c>
      <c r="AG3" s="121" t="s">
        <v>897</v>
      </c>
      <c r="AH3" s="124"/>
      <c r="AI3" s="123">
        <v>1</v>
      </c>
      <c r="AJ3" s="123"/>
      <c r="AK3" s="121"/>
      <c r="AL3" s="124"/>
      <c r="AM3" s="121" t="s">
        <v>1459</v>
      </c>
      <c r="AN3" s="124">
        <v>0.28848200000000002</v>
      </c>
      <c r="AO3" s="124">
        <v>-2.7900000000000001E-4</v>
      </c>
    </row>
    <row r="4" spans="1:41" ht="15" customHeight="1">
      <c r="A4" s="122">
        <v>526</v>
      </c>
      <c r="B4" s="122">
        <v>526</v>
      </c>
      <c r="C4" s="121" t="s">
        <v>1018</v>
      </c>
      <c r="D4" s="122">
        <v>76019756</v>
      </c>
      <c r="E4" s="121" t="s">
        <v>1212</v>
      </c>
      <c r="F4" s="123">
        <v>3.681</v>
      </c>
      <c r="G4" s="123">
        <v>-19500000</v>
      </c>
      <c r="H4" s="123">
        <v>-70738.2</v>
      </c>
      <c r="I4" s="124">
        <v>349.35562499999997</v>
      </c>
      <c r="J4" s="124">
        <v>-0.33804499999999998</v>
      </c>
      <c r="K4" s="122">
        <v>760197560</v>
      </c>
      <c r="L4" s="121" t="s">
        <v>1215</v>
      </c>
      <c r="M4" s="121" t="s">
        <v>1216</v>
      </c>
      <c r="N4" s="123">
        <v>19500000</v>
      </c>
      <c r="O4" s="123">
        <v>259501.87787</v>
      </c>
      <c r="P4" s="124">
        <v>-348.16765600000002</v>
      </c>
      <c r="Q4" s="124">
        <v>0.33689599999999997</v>
      </c>
      <c r="R4" s="123">
        <v>-885.43633</v>
      </c>
      <c r="S4" s="121" t="s">
        <v>203</v>
      </c>
      <c r="T4" s="121" t="s">
        <v>203</v>
      </c>
      <c r="U4" s="121" t="s">
        <v>745</v>
      </c>
      <c r="V4" s="121" t="s">
        <v>313</v>
      </c>
      <c r="W4" s="121" t="s">
        <v>929</v>
      </c>
      <c r="X4" s="121" t="s">
        <v>1437</v>
      </c>
      <c r="Y4" s="121" t="s">
        <v>338</v>
      </c>
      <c r="Z4" s="125">
        <v>45364</v>
      </c>
      <c r="AA4" s="125">
        <v>45456</v>
      </c>
      <c r="AB4" s="121" t="s">
        <v>897</v>
      </c>
      <c r="AC4" s="121" t="s">
        <v>898</v>
      </c>
      <c r="AD4" s="121" t="s">
        <v>338</v>
      </c>
      <c r="AE4" s="121" t="s">
        <v>913</v>
      </c>
      <c r="AF4" s="121" t="s">
        <v>897</v>
      </c>
      <c r="AG4" s="121" t="s">
        <v>897</v>
      </c>
      <c r="AH4" s="124"/>
      <c r="AI4" s="123">
        <v>1</v>
      </c>
      <c r="AJ4" s="123"/>
      <c r="AK4" s="121"/>
      <c r="AL4" s="124"/>
      <c r="AM4" s="121" t="s">
        <v>1459</v>
      </c>
      <c r="AN4" s="124">
        <v>1.1879690000000001</v>
      </c>
      <c r="AO4" s="124">
        <v>-1.1490000000000001E-3</v>
      </c>
    </row>
    <row r="6" spans="1:41" ht="15" customHeight="1">
      <c r="H6" s="133"/>
    </row>
    <row r="8" spans="1:41" ht="15" customHeight="1">
      <c r="H8" s="131"/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5"/>
  <sheetViews>
    <sheetView rightToLeft="1" workbookViewId="0">
      <selection activeCell="A6" sqref="A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8.25" bestFit="1" customWidth="1"/>
    <col min="5" max="5" width="26.75" bestFit="1" customWidth="1"/>
    <col min="6" max="6" width="10.5" bestFit="1" customWidth="1"/>
    <col min="7" max="7" width="9.375" bestFit="1" customWidth="1"/>
    <col min="8" max="8" width="20.125" customWidth="1"/>
    <col min="9" max="9" width="8.875" bestFit="1" customWidth="1"/>
    <col min="10" max="10" width="11.3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9.87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6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12.75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16.875" bestFit="1" customWidth="1"/>
    <col min="30" max="30" width="11.375" bestFit="1" customWidth="1"/>
    <col min="31" max="31" width="8" bestFit="1" customWidth="1"/>
    <col min="32" max="32" width="9.875" bestFit="1" customWidth="1"/>
    <col min="33" max="33" width="8.625" bestFit="1" customWidth="1"/>
    <col min="34" max="34" width="7.625" bestFit="1" customWidth="1"/>
    <col min="35" max="35" width="11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1.875" bestFit="1" customWidth="1"/>
    <col min="44" max="44" width="9.5" bestFit="1" customWidth="1"/>
    <col min="45" max="45" width="8.75" bestFit="1" customWidth="1"/>
    <col min="46" max="46" width="9.875" bestFit="1" customWidth="1"/>
    <col min="47" max="47" width="8.37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8" t="s">
        <v>107</v>
      </c>
      <c r="AP1" s="129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2">
        <v>526</v>
      </c>
      <c r="B2" s="122">
        <v>526</v>
      </c>
      <c r="C2" s="122"/>
      <c r="D2" s="121"/>
      <c r="E2" s="121"/>
      <c r="F2" s="122">
        <v>5008001</v>
      </c>
      <c r="G2" s="121" t="s">
        <v>1013</v>
      </c>
      <c r="H2" s="121" t="s">
        <v>791</v>
      </c>
      <c r="I2" s="121" t="s">
        <v>203</v>
      </c>
      <c r="J2" s="121"/>
      <c r="K2" s="121" t="s">
        <v>463</v>
      </c>
      <c r="L2" s="121" t="s">
        <v>338</v>
      </c>
      <c r="M2" s="121" t="s">
        <v>337</v>
      </c>
      <c r="N2" s="122"/>
      <c r="O2" s="125">
        <v>45116</v>
      </c>
      <c r="P2" s="121" t="s">
        <v>1247</v>
      </c>
      <c r="Q2" s="121" t="s">
        <v>311</v>
      </c>
      <c r="R2" s="121" t="s">
        <v>407</v>
      </c>
      <c r="S2" s="121" t="s">
        <v>1215</v>
      </c>
      <c r="T2" s="123">
        <v>3.58</v>
      </c>
      <c r="U2" s="121" t="s">
        <v>824</v>
      </c>
      <c r="V2" s="124">
        <v>6.6500000000000004E-2</v>
      </c>
      <c r="W2" s="121"/>
      <c r="X2" s="125"/>
      <c r="Y2" s="124"/>
      <c r="Z2" s="124">
        <v>6.1499999999999999E-2</v>
      </c>
      <c r="AA2" s="125">
        <v>46924</v>
      </c>
      <c r="AB2" s="121" t="s">
        <v>411</v>
      </c>
      <c r="AC2" s="121"/>
      <c r="AD2" s="123"/>
      <c r="AE2" s="124"/>
      <c r="AF2" s="125"/>
      <c r="AG2" s="121"/>
      <c r="AH2" s="121"/>
      <c r="AI2" s="121"/>
      <c r="AJ2" s="121" t="s">
        <v>337</v>
      </c>
      <c r="AK2" s="121" t="s">
        <v>887</v>
      </c>
      <c r="AL2" s="121"/>
      <c r="AM2" s="121" t="s">
        <v>890</v>
      </c>
      <c r="AN2" s="125">
        <v>45382</v>
      </c>
      <c r="AO2" s="125"/>
      <c r="AP2" s="124"/>
      <c r="AQ2" s="123">
        <v>282097.65000000002</v>
      </c>
      <c r="AR2" s="123">
        <v>102.46</v>
      </c>
      <c r="AS2" s="123">
        <v>1</v>
      </c>
      <c r="AT2" s="123">
        <v>289.03724999999997</v>
      </c>
      <c r="AU2" s="123">
        <v>289.03724999999997</v>
      </c>
      <c r="AV2" s="123"/>
      <c r="AW2" s="123"/>
      <c r="AX2" s="121"/>
      <c r="AY2" s="121"/>
      <c r="AZ2" s="124">
        <v>0.20749899999999999</v>
      </c>
      <c r="BA2" s="124">
        <v>3.7500000000000001E-4</v>
      </c>
    </row>
    <row r="3" spans="1:53" ht="15" customHeight="1">
      <c r="A3" s="122">
        <v>526</v>
      </c>
      <c r="B3" s="122">
        <v>526</v>
      </c>
      <c r="C3" s="122"/>
      <c r="D3" s="121"/>
      <c r="E3" s="121"/>
      <c r="F3" s="122">
        <v>5008002</v>
      </c>
      <c r="G3" s="121" t="s">
        <v>1013</v>
      </c>
      <c r="H3" s="121" t="s">
        <v>791</v>
      </c>
      <c r="I3" s="121" t="s">
        <v>203</v>
      </c>
      <c r="J3" s="121"/>
      <c r="K3" s="121" t="s">
        <v>463</v>
      </c>
      <c r="L3" s="121" t="s">
        <v>338</v>
      </c>
      <c r="M3" s="121" t="s">
        <v>337</v>
      </c>
      <c r="N3" s="122"/>
      <c r="O3" s="125">
        <v>45189</v>
      </c>
      <c r="P3" s="121" t="s">
        <v>1247</v>
      </c>
      <c r="Q3" s="121" t="s">
        <v>311</v>
      </c>
      <c r="R3" s="121" t="s">
        <v>407</v>
      </c>
      <c r="S3" s="121" t="s">
        <v>1215</v>
      </c>
      <c r="T3" s="123">
        <v>3.58</v>
      </c>
      <c r="U3" s="121" t="s">
        <v>824</v>
      </c>
      <c r="V3" s="124">
        <v>6.6500000000000004E-2</v>
      </c>
      <c r="W3" s="121"/>
      <c r="X3" s="125"/>
      <c r="Y3" s="124"/>
      <c r="Z3" s="124">
        <v>6.2100000000000002E-2</v>
      </c>
      <c r="AA3" s="125">
        <v>46924</v>
      </c>
      <c r="AB3" s="121" t="s">
        <v>411</v>
      </c>
      <c r="AC3" s="121"/>
      <c r="AD3" s="123"/>
      <c r="AE3" s="124"/>
      <c r="AF3" s="125"/>
      <c r="AG3" s="121"/>
      <c r="AH3" s="121"/>
      <c r="AI3" s="121"/>
      <c r="AJ3" s="121" t="s">
        <v>337</v>
      </c>
      <c r="AK3" s="121" t="s">
        <v>887</v>
      </c>
      <c r="AL3" s="121"/>
      <c r="AM3" s="121" t="s">
        <v>890</v>
      </c>
      <c r="AN3" s="125">
        <v>45382</v>
      </c>
      <c r="AO3" s="121"/>
      <c r="AP3" s="124"/>
      <c r="AQ3" s="123">
        <v>90685.36</v>
      </c>
      <c r="AR3" s="123">
        <v>102.24</v>
      </c>
      <c r="AS3" s="123">
        <v>1</v>
      </c>
      <c r="AT3" s="123">
        <v>92.716710000000006</v>
      </c>
      <c r="AU3" s="123">
        <v>92.716710000000006</v>
      </c>
      <c r="AV3" s="123"/>
      <c r="AW3" s="123"/>
      <c r="AX3" s="121"/>
      <c r="AY3" s="121"/>
      <c r="AZ3" s="124">
        <v>6.6560999999999995E-2</v>
      </c>
      <c r="BA3" s="124">
        <v>1.2E-4</v>
      </c>
    </row>
    <row r="4" spans="1:53" ht="15" customHeight="1">
      <c r="A4" s="122">
        <v>526</v>
      </c>
      <c r="B4" s="122">
        <v>526</v>
      </c>
      <c r="C4" s="122"/>
      <c r="D4" s="121"/>
      <c r="E4" s="121"/>
      <c r="F4" s="122">
        <v>75009600</v>
      </c>
      <c r="G4" s="121" t="s">
        <v>1013</v>
      </c>
      <c r="H4" s="121" t="s">
        <v>786</v>
      </c>
      <c r="I4" s="121" t="s">
        <v>203</v>
      </c>
      <c r="J4" s="121"/>
      <c r="K4" s="121" t="s">
        <v>463</v>
      </c>
      <c r="L4" s="121" t="s">
        <v>338</v>
      </c>
      <c r="M4" s="121" t="s">
        <v>337</v>
      </c>
      <c r="N4" s="122"/>
      <c r="O4" s="125">
        <v>45328</v>
      </c>
      <c r="P4" s="121" t="s">
        <v>1438</v>
      </c>
      <c r="Q4" s="121" t="s">
        <v>311</v>
      </c>
      <c r="R4" s="121" t="s">
        <v>407</v>
      </c>
      <c r="S4" s="121" t="s">
        <v>1215</v>
      </c>
      <c r="T4" s="123">
        <v>4.96</v>
      </c>
      <c r="U4" s="121" t="s">
        <v>1439</v>
      </c>
      <c r="V4" s="124">
        <v>2.9049999999999999E-2</v>
      </c>
      <c r="W4" s="121"/>
      <c r="X4" s="121"/>
      <c r="Y4" s="124"/>
      <c r="Z4" s="124">
        <v>2.8500000000000001E-2</v>
      </c>
      <c r="AA4" s="125">
        <v>47520</v>
      </c>
      <c r="AB4" s="121" t="s">
        <v>411</v>
      </c>
      <c r="AC4" s="121"/>
      <c r="AD4" s="123"/>
      <c r="AE4" s="124"/>
      <c r="AF4" s="125">
        <v>45352</v>
      </c>
      <c r="AG4" s="121"/>
      <c r="AH4" s="121"/>
      <c r="AI4" s="121"/>
      <c r="AJ4" s="121" t="s">
        <v>337</v>
      </c>
      <c r="AK4" s="121" t="s">
        <v>887</v>
      </c>
      <c r="AL4" s="121"/>
      <c r="AM4" s="121" t="s">
        <v>890</v>
      </c>
      <c r="AN4" s="125">
        <v>45382</v>
      </c>
      <c r="AO4" s="121"/>
      <c r="AP4" s="124"/>
      <c r="AQ4" s="123">
        <v>500000</v>
      </c>
      <c r="AR4" s="123">
        <v>101.16</v>
      </c>
      <c r="AS4" s="123">
        <v>1</v>
      </c>
      <c r="AT4" s="123">
        <v>505.8</v>
      </c>
      <c r="AU4" s="123">
        <v>505.8</v>
      </c>
      <c r="AV4" s="123"/>
      <c r="AW4" s="123"/>
      <c r="AX4" s="121"/>
      <c r="AY4" s="121"/>
      <c r="AZ4" s="124">
        <v>0.36311300000000002</v>
      </c>
      <c r="BA4" s="124">
        <v>6.5600000000000001E-4</v>
      </c>
    </row>
    <row r="5" spans="1:53" ht="15" customHeight="1">
      <c r="A5" s="122">
        <v>526</v>
      </c>
      <c r="B5" s="122">
        <v>526</v>
      </c>
      <c r="C5" s="122"/>
      <c r="D5" s="121"/>
      <c r="E5" s="121"/>
      <c r="F5" s="122">
        <v>75009601</v>
      </c>
      <c r="G5" s="121" t="s">
        <v>1013</v>
      </c>
      <c r="H5" s="121" t="s">
        <v>786</v>
      </c>
      <c r="I5" s="121" t="s">
        <v>203</v>
      </c>
      <c r="J5" s="121"/>
      <c r="K5" s="121" t="s">
        <v>463</v>
      </c>
      <c r="L5" s="121" t="s">
        <v>338</v>
      </c>
      <c r="M5" s="121" t="s">
        <v>337</v>
      </c>
      <c r="N5" s="122"/>
      <c r="O5" s="125">
        <v>45328</v>
      </c>
      <c r="P5" s="121" t="s">
        <v>1438</v>
      </c>
      <c r="Q5" s="121" t="s">
        <v>311</v>
      </c>
      <c r="R5" s="121" t="s">
        <v>407</v>
      </c>
      <c r="S5" s="121" t="s">
        <v>1215</v>
      </c>
      <c r="T5" s="123">
        <v>4.96</v>
      </c>
      <c r="U5" s="121" t="s">
        <v>1439</v>
      </c>
      <c r="V5" s="124">
        <v>2.9049999999999999E-2</v>
      </c>
      <c r="W5" s="121"/>
      <c r="X5" s="121"/>
      <c r="Y5" s="124"/>
      <c r="Z5" s="124">
        <v>2.87E-2</v>
      </c>
      <c r="AA5" s="125">
        <v>47520</v>
      </c>
      <c r="AB5" s="121" t="s">
        <v>411</v>
      </c>
      <c r="AC5" s="121"/>
      <c r="AD5" s="123"/>
      <c r="AE5" s="124"/>
      <c r="AF5" s="125">
        <v>45352</v>
      </c>
      <c r="AG5" s="121"/>
      <c r="AH5" s="121"/>
      <c r="AI5" s="121"/>
      <c r="AJ5" s="121" t="s">
        <v>337</v>
      </c>
      <c r="AK5" s="121" t="s">
        <v>887</v>
      </c>
      <c r="AL5" s="121"/>
      <c r="AM5" s="121" t="s">
        <v>890</v>
      </c>
      <c r="AN5" s="125">
        <v>45382</v>
      </c>
      <c r="AO5" s="121"/>
      <c r="AP5" s="124"/>
      <c r="AQ5" s="123">
        <v>500000</v>
      </c>
      <c r="AR5" s="123">
        <v>101.08</v>
      </c>
      <c r="AS5" s="123">
        <v>1</v>
      </c>
      <c r="AT5" s="123">
        <v>505.4</v>
      </c>
      <c r="AU5" s="123">
        <v>505.4</v>
      </c>
      <c r="AV5" s="123"/>
      <c r="AW5" s="123"/>
      <c r="AX5" s="121"/>
      <c r="AY5" s="121"/>
      <c r="AZ5" s="124">
        <v>0.36282599999999998</v>
      </c>
      <c r="BA5" s="124">
        <v>6.5600000000000001E-4</v>
      </c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8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6" t="s">
        <v>72</v>
      </c>
      <c r="T1" s="129" t="s">
        <v>62</v>
      </c>
      <c r="U1" s="129" t="s">
        <v>74</v>
      </c>
      <c r="V1" s="25" t="s">
        <v>103</v>
      </c>
      <c r="W1" s="25" t="s">
        <v>104</v>
      </c>
      <c r="X1" s="128" t="s">
        <v>106</v>
      </c>
      <c r="Y1" s="126" t="s">
        <v>76</v>
      </c>
      <c r="Z1" s="126" t="s">
        <v>61</v>
      </c>
      <c r="AA1" s="126" t="s">
        <v>77</v>
      </c>
      <c r="AB1" s="126" t="s">
        <v>63</v>
      </c>
      <c r="AC1" s="129" t="s">
        <v>64</v>
      </c>
      <c r="AD1" s="129" t="s">
        <v>65</v>
      </c>
    </row>
    <row r="2" spans="1:30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5"/>
      <c r="O2" s="121"/>
      <c r="P2" s="121"/>
      <c r="Q2" s="121"/>
      <c r="R2" s="121"/>
      <c r="S2" s="123"/>
      <c r="T2" s="124"/>
      <c r="U2" s="124"/>
      <c r="V2" s="121"/>
      <c r="W2" s="121"/>
      <c r="X2" s="125"/>
      <c r="Y2" s="123"/>
      <c r="Z2" s="123"/>
      <c r="AA2" s="123"/>
      <c r="AB2" s="123"/>
      <c r="AC2" s="124"/>
      <c r="AD2" s="124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8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6" t="s">
        <v>72</v>
      </c>
      <c r="O1" s="129" t="s">
        <v>62</v>
      </c>
      <c r="P1" s="129" t="s">
        <v>74</v>
      </c>
      <c r="Q1" s="126" t="s">
        <v>60</v>
      </c>
      <c r="R1" s="126" t="s">
        <v>61</v>
      </c>
      <c r="S1" s="126" t="s">
        <v>174</v>
      </c>
      <c r="T1" s="126" t="s">
        <v>63</v>
      </c>
      <c r="U1" s="129" t="s">
        <v>64</v>
      </c>
      <c r="V1" s="129" t="s">
        <v>65</v>
      </c>
      <c r="W1" s="11"/>
      <c r="X1" s="11"/>
      <c r="Y1" s="11"/>
      <c r="Z1" s="11"/>
    </row>
    <row r="2" spans="1:26" ht="15" customHeight="1">
      <c r="A2" s="122">
        <v>526</v>
      </c>
      <c r="B2" s="122">
        <v>526</v>
      </c>
      <c r="C2" s="121"/>
      <c r="D2" s="121"/>
      <c r="E2" s="121"/>
      <c r="F2" s="121"/>
      <c r="G2" s="125"/>
      <c r="H2" s="121"/>
      <c r="I2" s="121"/>
      <c r="J2" s="121"/>
      <c r="K2" s="121"/>
      <c r="L2" s="121"/>
      <c r="M2" s="121"/>
      <c r="N2" s="123"/>
      <c r="O2" s="124"/>
      <c r="P2" s="124"/>
      <c r="Q2" s="123"/>
      <c r="R2" s="123"/>
      <c r="S2" s="123"/>
      <c r="T2" s="123"/>
      <c r="U2" s="124"/>
      <c r="V2" s="124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5" bestFit="1" customWidth="1"/>
    <col min="19" max="19" width="9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8" t="s">
        <v>97</v>
      </c>
      <c r="H1" s="25" t="s">
        <v>177</v>
      </c>
      <c r="I1" s="25" t="s">
        <v>178</v>
      </c>
      <c r="J1" s="25" t="s">
        <v>179</v>
      </c>
      <c r="K1" s="129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8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2">
        <v>526</v>
      </c>
      <c r="B2" s="122">
        <v>526</v>
      </c>
      <c r="C2" s="121"/>
      <c r="D2" s="121"/>
      <c r="E2" s="121"/>
      <c r="F2" s="121"/>
      <c r="G2" s="125"/>
      <c r="H2" s="121"/>
      <c r="I2" s="121"/>
      <c r="J2" s="121"/>
      <c r="K2" s="124"/>
      <c r="L2" s="121"/>
      <c r="M2" s="121"/>
      <c r="N2" s="121"/>
      <c r="O2" s="121"/>
      <c r="P2" s="125"/>
      <c r="Q2" s="121"/>
      <c r="R2" s="123">
        <v>0</v>
      </c>
      <c r="S2" s="123">
        <v>0</v>
      </c>
      <c r="T2" s="123">
        <v>0</v>
      </c>
      <c r="U2" s="123">
        <v>0</v>
      </c>
      <c r="V2" s="121"/>
      <c r="W2" s="124">
        <v>0</v>
      </c>
      <c r="X2" s="124">
        <v>0</v>
      </c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8" t="s">
        <v>106</v>
      </c>
      <c r="R1" s="128" t="s">
        <v>107</v>
      </c>
      <c r="S1" s="129" t="s">
        <v>182</v>
      </c>
      <c r="T1" s="126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1"/>
      <c r="O2" s="121"/>
      <c r="P2" s="121"/>
      <c r="Q2" s="125"/>
      <c r="R2" s="125"/>
      <c r="S2" s="124"/>
      <c r="T2" s="123"/>
      <c r="U2" s="123">
        <v>0</v>
      </c>
      <c r="V2" s="124">
        <v>0</v>
      </c>
      <c r="W2" s="124">
        <v>0</v>
      </c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I24" sqref="I2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20470.02766</v>
      </c>
      <c r="C3" s="117"/>
      <c r="D3" s="118"/>
      <c r="E3" s="114">
        <f>IFERROR(B3/$B$30,0)</f>
        <v>2.6575054895612224E-2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138837.68196000002</v>
      </c>
      <c r="C4" s="117"/>
      <c r="D4" s="118"/>
      <c r="E4" s="114">
        <f t="shared" ref="E4:E29" si="0">IFERROR(B4/$B$30,0)</f>
        <v>0.18024494548565506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7"/>
      <c r="D5" s="118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15582.940399999999</v>
      </c>
      <c r="C6" s="117"/>
      <c r="D6" s="118"/>
      <c r="E6" s="114">
        <f t="shared" si="0"/>
        <v>2.0230431704509649E-2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8214.0727100000004</v>
      </c>
      <c r="C7" s="117"/>
      <c r="D7" s="118"/>
      <c r="E7" s="114">
        <f t="shared" si="0"/>
        <v>1.0663856288350529E-2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582670.17637</v>
      </c>
      <c r="C8" s="117"/>
      <c r="D8" s="118"/>
      <c r="E8" s="114">
        <f t="shared" si="0"/>
        <v>0.75644704444277266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/>
      <c r="C9" s="117"/>
      <c r="D9" s="118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/>
      <c r="C10" s="117"/>
      <c r="D10" s="118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7"/>
      <c r="D11" s="118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7"/>
      <c r="D12" s="118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7"/>
      <c r="D13" s="118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7"/>
      <c r="D14" s="118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/>
      <c r="C15" s="117"/>
      <c r="D15" s="118"/>
      <c r="E15" s="114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7"/>
      <c r="D16" s="118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7"/>
      <c r="D17" s="118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843.66193999999996</v>
      </c>
      <c r="C18" s="117"/>
      <c r="D18" s="118"/>
      <c r="E18" s="114">
        <f t="shared" si="0"/>
        <v>1.0952775805305728E-3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2.0899999999999998E-3</v>
      </c>
      <c r="C19" s="117"/>
      <c r="D19" s="118"/>
      <c r="E19" s="114">
        <f t="shared" si="0"/>
        <v>2.7133263156435589E-9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3006.0813610000005</v>
      </c>
      <c r="C20" s="117"/>
      <c r="D20" s="118"/>
      <c r="E20" s="114">
        <f t="shared" si="0"/>
        <v>3.9026218486922998E-3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7"/>
      <c r="D21" s="118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7"/>
      <c r="D22" s="118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-745.33597000000009</v>
      </c>
      <c r="C23" s="117"/>
      <c r="D23" s="118"/>
      <c r="E23" s="114">
        <f t="shared" si="0"/>
        <v>-9.6762665138598971E-4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1392.9539599999998</v>
      </c>
      <c r="C24" s="117"/>
      <c r="D24" s="118"/>
      <c r="E24" s="114">
        <f t="shared" si="0"/>
        <v>1.8083916919367966E-3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7"/>
      <c r="D25" s="118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/>
      <c r="C26" s="117"/>
      <c r="D26" s="118"/>
      <c r="E26" s="114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7"/>
      <c r="D27" s="118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7"/>
      <c r="D28" s="118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/>
      <c r="C29" s="117"/>
      <c r="D29" s="118"/>
      <c r="E29" s="114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20">
        <f t="shared" ref="B30:E30" si="1">SUM(B3:B29)</f>
        <v>770272.26248099993</v>
      </c>
      <c r="C30" s="119"/>
      <c r="D30" s="119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12">
        <v>2653.1979999999999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12">
        <v>33305.83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125" bestFit="1" customWidth="1"/>
    <col min="5" max="5" width="9.37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8.875" bestFit="1" customWidth="1"/>
    <col min="13" max="13" width="9.2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7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8" t="s">
        <v>186</v>
      </c>
      <c r="J1" s="25" t="s">
        <v>59</v>
      </c>
      <c r="K1" s="128" t="s">
        <v>106</v>
      </c>
      <c r="L1" s="126" t="s">
        <v>60</v>
      </c>
      <c r="M1" s="126" t="s">
        <v>61</v>
      </c>
      <c r="N1" s="126" t="s">
        <v>63</v>
      </c>
      <c r="O1" s="126" t="s">
        <v>78</v>
      </c>
      <c r="P1" s="25" t="s">
        <v>17</v>
      </c>
      <c r="Q1" s="129" t="s">
        <v>64</v>
      </c>
      <c r="R1" s="129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2">
        <v>526</v>
      </c>
      <c r="B2" s="122">
        <v>526</v>
      </c>
      <c r="C2" s="121"/>
      <c r="D2" s="122"/>
      <c r="E2" s="121"/>
      <c r="F2" s="121"/>
      <c r="G2" s="121"/>
      <c r="H2" s="121"/>
      <c r="I2" s="125"/>
      <c r="J2" s="121"/>
      <c r="K2" s="125"/>
      <c r="L2" s="123"/>
      <c r="M2" s="123"/>
      <c r="N2" s="123"/>
      <c r="O2" s="123"/>
      <c r="P2" s="121"/>
      <c r="Q2" s="124"/>
      <c r="R2" s="124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5"/>
  <sheetViews>
    <sheetView rightToLeft="1" topLeftCell="B1" workbookViewId="0">
      <selection activeCell="E6" sqref="E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875" customWidth="1"/>
    <col min="4" max="4" width="11.625" customWidth="1"/>
    <col min="5" max="5" width="30.875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11.125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7" t="s">
        <v>150</v>
      </c>
      <c r="D1" s="25" t="s">
        <v>151</v>
      </c>
      <c r="E1" s="25" t="s">
        <v>152</v>
      </c>
      <c r="F1" s="127" t="s">
        <v>153</v>
      </c>
      <c r="G1" s="128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6" t="s">
        <v>61</v>
      </c>
      <c r="P1" s="129" t="s">
        <v>62</v>
      </c>
      <c r="Q1" s="25" t="s">
        <v>159</v>
      </c>
      <c r="R1" s="126" t="s">
        <v>188</v>
      </c>
      <c r="S1" s="126" t="s">
        <v>189</v>
      </c>
      <c r="T1" s="129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34"/>
      <c r="E2" s="121"/>
      <c r="F2" s="121">
        <v>70000750</v>
      </c>
      <c r="G2" s="125">
        <v>45274</v>
      </c>
      <c r="H2" s="121" t="s">
        <v>203</v>
      </c>
      <c r="I2" s="121"/>
      <c r="J2" s="121" t="s">
        <v>338</v>
      </c>
      <c r="K2" s="121" t="s">
        <v>409</v>
      </c>
      <c r="L2" s="135" t="s">
        <v>409</v>
      </c>
      <c r="M2" s="121" t="s">
        <v>408</v>
      </c>
      <c r="N2" s="121" t="s">
        <v>1215</v>
      </c>
      <c r="O2" s="123">
        <v>1</v>
      </c>
      <c r="P2" s="124">
        <v>5.0000000000000001E-3</v>
      </c>
      <c r="Q2" s="121" t="s">
        <v>1439</v>
      </c>
      <c r="R2" s="136">
        <v>1407.2310749999999</v>
      </c>
      <c r="S2" s="136">
        <v>1407.2310749999999</v>
      </c>
      <c r="T2" s="124">
        <v>1</v>
      </c>
    </row>
    <row r="3" spans="1:26" ht="15" customHeight="1">
      <c r="A3" s="121">
        <v>526</v>
      </c>
      <c r="B3" s="121">
        <v>526</v>
      </c>
      <c r="C3" s="134"/>
      <c r="E3" s="121"/>
      <c r="F3" s="121">
        <v>70000753</v>
      </c>
      <c r="G3" s="125">
        <v>45274</v>
      </c>
      <c r="H3" s="121" t="s">
        <v>203</v>
      </c>
      <c r="I3" s="121"/>
      <c r="J3" s="121" t="s">
        <v>338</v>
      </c>
      <c r="K3" s="121" t="s">
        <v>409</v>
      </c>
      <c r="L3" s="135" t="s">
        <v>409</v>
      </c>
      <c r="M3" s="121" t="s">
        <v>408</v>
      </c>
      <c r="N3" s="121" t="s">
        <v>1215</v>
      </c>
      <c r="O3" s="123">
        <v>1</v>
      </c>
      <c r="P3" s="124">
        <v>5.0000000000000001E-3</v>
      </c>
      <c r="Q3" s="121" t="s">
        <v>1439</v>
      </c>
      <c r="R3" s="136">
        <v>192.76892500000002</v>
      </c>
      <c r="S3" s="136">
        <v>192.76892500000002</v>
      </c>
      <c r="T3" s="124">
        <v>1</v>
      </c>
    </row>
    <row r="4" spans="1:26" ht="15" customHeight="1">
      <c r="A4" s="121">
        <v>526</v>
      </c>
      <c r="B4" s="121">
        <v>526</v>
      </c>
      <c r="C4" s="134"/>
      <c r="E4" s="121"/>
      <c r="F4" s="121">
        <v>70000751</v>
      </c>
      <c r="G4" s="125">
        <v>45274</v>
      </c>
      <c r="H4" s="121" t="s">
        <v>203</v>
      </c>
      <c r="I4" s="121"/>
      <c r="J4" s="121" t="s">
        <v>338</v>
      </c>
      <c r="K4" s="121" t="s">
        <v>409</v>
      </c>
      <c r="L4" s="135" t="s">
        <v>409</v>
      </c>
      <c r="M4" s="121" t="s">
        <v>408</v>
      </c>
      <c r="N4" s="121" t="s">
        <v>1215</v>
      </c>
      <c r="O4" s="123">
        <v>1</v>
      </c>
      <c r="P4" s="124">
        <v>0.01</v>
      </c>
      <c r="Q4" s="121" t="s">
        <v>1439</v>
      </c>
      <c r="R4" s="136">
        <v>53.193575000000003</v>
      </c>
      <c r="S4" s="136">
        <v>53.193575000000003</v>
      </c>
      <c r="T4" s="124">
        <v>1</v>
      </c>
    </row>
    <row r="5" spans="1:26" ht="15" customHeight="1">
      <c r="A5" s="121">
        <v>526</v>
      </c>
      <c r="B5" s="121">
        <v>526</v>
      </c>
      <c r="C5" s="134"/>
      <c r="D5" s="121"/>
      <c r="E5" s="121"/>
      <c r="F5" s="121">
        <v>57088000</v>
      </c>
      <c r="G5" s="125">
        <v>45342</v>
      </c>
      <c r="H5" s="121" t="s">
        <v>203</v>
      </c>
      <c r="I5" s="121"/>
      <c r="J5" s="121" t="s">
        <v>338</v>
      </c>
      <c r="K5" s="137" t="s">
        <v>1442</v>
      </c>
      <c r="L5" s="138" t="s">
        <v>412</v>
      </c>
      <c r="M5" s="121" t="s">
        <v>408</v>
      </c>
      <c r="N5" s="121" t="s">
        <v>1215</v>
      </c>
      <c r="O5" s="123">
        <v>1</v>
      </c>
      <c r="P5" s="124">
        <v>2.5000000000000001E-3</v>
      </c>
      <c r="Q5" s="121" t="s">
        <v>1439</v>
      </c>
      <c r="R5" s="136">
        <v>1000.0025000000001</v>
      </c>
      <c r="S5" s="136">
        <v>1000.0025000000001</v>
      </c>
      <c r="T5" s="124">
        <v>1</v>
      </c>
    </row>
  </sheetData>
  <dataValidations disablePrompts="1" count="1">
    <dataValidation type="list" allowBlank="1" showInputMessage="1" showErrorMessage="1" sqref="L5" xr:uid="{16013954-C900-4FBD-9045-E41965624D53}">
      <formula1>Rating_Agency</formula1>
    </dataValidation>
  </dataValidations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6"/>
  <sheetViews>
    <sheetView rightToLeft="1" workbookViewId="0">
      <selection activeCell="A2" sqref="A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75" bestFit="1" customWidth="1"/>
    <col min="4" max="4" width="18.625" bestFit="1" customWidth="1"/>
    <col min="5" max="5" width="23.875" bestFit="1" customWidth="1"/>
    <col min="6" max="6" width="20.125" customWidth="1"/>
    <col min="7" max="7" width="45.12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125" bestFit="1" customWidth="1"/>
    <col min="13" max="13" width="9.875" bestFit="1" customWidth="1"/>
    <col min="14" max="14" width="12.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25" t="s">
        <v>109</v>
      </c>
      <c r="F1" s="25" t="s">
        <v>110</v>
      </c>
      <c r="G1" s="25" t="s">
        <v>111</v>
      </c>
      <c r="H1" s="25" t="s">
        <v>112</v>
      </c>
      <c r="I1" s="25" t="s">
        <v>113</v>
      </c>
      <c r="J1" s="25" t="s">
        <v>59</v>
      </c>
      <c r="K1" s="25" t="s">
        <v>191</v>
      </c>
      <c r="L1" s="25" t="s">
        <v>192</v>
      </c>
      <c r="M1" s="25" t="s">
        <v>193</v>
      </c>
      <c r="N1" s="25" t="s">
        <v>194</v>
      </c>
      <c r="O1" s="25" t="s">
        <v>195</v>
      </c>
      <c r="P1" s="25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39">
        <v>526</v>
      </c>
      <c r="B2" s="139">
        <v>526</v>
      </c>
      <c r="C2" t="s">
        <v>1069</v>
      </c>
      <c r="D2" s="139" t="s">
        <v>1429</v>
      </c>
      <c r="E2" s="140"/>
      <c r="F2" s="121"/>
      <c r="G2" s="141" t="s">
        <v>1430</v>
      </c>
      <c r="H2" s="142">
        <v>62018045</v>
      </c>
      <c r="I2" t="s">
        <v>311</v>
      </c>
      <c r="J2" s="143" t="s">
        <v>1212</v>
      </c>
      <c r="K2" s="125">
        <v>45229</v>
      </c>
      <c r="L2" s="144">
        <v>500</v>
      </c>
      <c r="M2" s="144">
        <v>2027.4999999999998</v>
      </c>
      <c r="N2" s="145">
        <v>448.93700000000001</v>
      </c>
      <c r="O2" s="146">
        <v>1652.5370970000001</v>
      </c>
      <c r="P2" s="147">
        <v>0.89787400000000006</v>
      </c>
      <c r="Q2" s="125">
        <v>48882</v>
      </c>
    </row>
    <row r="3" spans="1:26" ht="15" customHeight="1">
      <c r="A3" s="139">
        <v>526</v>
      </c>
      <c r="B3" s="139">
        <v>526</v>
      </c>
      <c r="C3" t="s">
        <v>1069</v>
      </c>
      <c r="D3" s="139" t="s">
        <v>1425</v>
      </c>
      <c r="E3" s="140"/>
      <c r="F3" s="121"/>
      <c r="G3" s="141" t="s">
        <v>1426</v>
      </c>
      <c r="H3" s="142">
        <v>62008450</v>
      </c>
      <c r="I3" t="s">
        <v>311</v>
      </c>
      <c r="J3" s="148" t="s">
        <v>1215</v>
      </c>
      <c r="K3" s="125">
        <v>45223</v>
      </c>
      <c r="L3" s="144">
        <v>1000</v>
      </c>
      <c r="M3" s="144">
        <v>1000</v>
      </c>
      <c r="N3" s="145">
        <v>989.404</v>
      </c>
      <c r="O3" s="146">
        <v>989.404</v>
      </c>
      <c r="P3" s="147">
        <v>0.98940399999999995</v>
      </c>
      <c r="Q3" s="125">
        <v>48876</v>
      </c>
    </row>
    <row r="4" spans="1:26" ht="15" customHeight="1">
      <c r="A4" s="139">
        <v>526</v>
      </c>
      <c r="B4" s="139">
        <v>526</v>
      </c>
      <c r="C4" t="s">
        <v>1069</v>
      </c>
      <c r="D4" s="121" t="s">
        <v>1443</v>
      </c>
      <c r="E4" s="121"/>
      <c r="G4" s="141" t="s">
        <v>1428</v>
      </c>
      <c r="H4" s="142">
        <v>62008551</v>
      </c>
      <c r="I4" t="s">
        <v>311</v>
      </c>
      <c r="J4" s="143" t="s">
        <v>1212</v>
      </c>
      <c r="K4" s="125">
        <v>45223</v>
      </c>
      <c r="L4" s="144">
        <v>603.92200000000003</v>
      </c>
      <c r="M4" s="144">
        <v>2453.7350859999997</v>
      </c>
      <c r="N4" s="145">
        <v>568.90800000000002</v>
      </c>
      <c r="O4" s="146">
        <v>2094.1503480000001</v>
      </c>
      <c r="P4" s="147">
        <v>0.94202231413990545</v>
      </c>
      <c r="Q4" s="125">
        <v>48876</v>
      </c>
    </row>
    <row r="5" spans="1:26" ht="15" customHeight="1">
      <c r="A5" s="139">
        <v>526</v>
      </c>
      <c r="B5" s="139">
        <v>526</v>
      </c>
      <c r="C5" t="s">
        <v>1069</v>
      </c>
      <c r="D5" s="121" t="s">
        <v>1444</v>
      </c>
      <c r="E5" s="121"/>
      <c r="F5" s="155"/>
      <c r="G5" s="141" t="s">
        <v>1432</v>
      </c>
      <c r="H5" s="142">
        <v>50007970</v>
      </c>
      <c r="I5" t="s">
        <v>311</v>
      </c>
      <c r="J5" s="148" t="s">
        <v>1215</v>
      </c>
      <c r="K5" s="125">
        <v>45061</v>
      </c>
      <c r="L5" s="144">
        <v>3000</v>
      </c>
      <c r="M5" s="144">
        <v>3000</v>
      </c>
      <c r="N5" s="145">
        <v>2100</v>
      </c>
      <c r="O5" s="146">
        <v>2100</v>
      </c>
      <c r="P5" s="147">
        <v>0.7</v>
      </c>
      <c r="Q5" s="125">
        <v>47983</v>
      </c>
    </row>
    <row r="6" spans="1:26" ht="15" customHeight="1">
      <c r="A6" s="139">
        <v>526</v>
      </c>
      <c r="B6" s="139">
        <v>526</v>
      </c>
      <c r="C6" t="s">
        <v>1069</v>
      </c>
      <c r="D6" s="121" t="s">
        <v>1445</v>
      </c>
      <c r="E6" s="140"/>
      <c r="G6" s="141" t="s">
        <v>1446</v>
      </c>
      <c r="H6" s="142">
        <v>62021209</v>
      </c>
      <c r="I6" t="s">
        <v>311</v>
      </c>
      <c r="J6" s="143" t="s">
        <v>1212</v>
      </c>
      <c r="K6" s="125">
        <v>45021</v>
      </c>
      <c r="L6" s="144">
        <v>173.26732999999999</v>
      </c>
      <c r="M6" s="144">
        <v>617.52476411999999</v>
      </c>
      <c r="N6" s="145">
        <v>173.26732999999999</v>
      </c>
      <c r="O6" s="146">
        <v>637.79704172999993</v>
      </c>
      <c r="P6" s="147">
        <v>1</v>
      </c>
      <c r="Q6" s="125">
        <v>48674</v>
      </c>
    </row>
    <row r="7" spans="1:26" ht="15" customHeight="1">
      <c r="A7" s="139">
        <v>526</v>
      </c>
      <c r="B7" s="139">
        <v>526</v>
      </c>
      <c r="C7" t="s">
        <v>1069</v>
      </c>
      <c r="D7" s="121" t="s">
        <v>1445</v>
      </c>
      <c r="E7" s="140"/>
      <c r="G7" s="141" t="s">
        <v>1447</v>
      </c>
      <c r="H7" s="142">
        <v>62021214</v>
      </c>
      <c r="I7" t="s">
        <v>311</v>
      </c>
      <c r="J7" s="143" t="s">
        <v>1212</v>
      </c>
      <c r="K7" s="125">
        <v>45021</v>
      </c>
      <c r="L7" s="144">
        <v>826.7326700000001</v>
      </c>
      <c r="M7" s="144">
        <v>2946.4752358800001</v>
      </c>
      <c r="N7" s="145">
        <v>826.7326700000001</v>
      </c>
      <c r="O7" s="146">
        <v>3043.2029582700002</v>
      </c>
      <c r="P7" s="147">
        <v>1</v>
      </c>
      <c r="Q7" s="125">
        <v>48674</v>
      </c>
    </row>
    <row r="8" spans="1:26" ht="15" customHeight="1">
      <c r="A8" s="139">
        <v>526</v>
      </c>
      <c r="B8" s="139">
        <v>526</v>
      </c>
      <c r="C8" t="s">
        <v>1069</v>
      </c>
      <c r="D8" s="121" t="s">
        <v>1431</v>
      </c>
      <c r="E8" s="140"/>
      <c r="F8" s="155"/>
      <c r="G8" s="141" t="s">
        <v>1448</v>
      </c>
      <c r="H8" s="142">
        <v>62021274</v>
      </c>
      <c r="I8" t="s">
        <v>311</v>
      </c>
      <c r="J8" s="143" t="s">
        <v>1209</v>
      </c>
      <c r="K8" s="125">
        <v>45105</v>
      </c>
      <c r="L8" s="144">
        <v>1000</v>
      </c>
      <c r="M8" s="144">
        <v>4030.9</v>
      </c>
      <c r="N8" s="145">
        <v>1000</v>
      </c>
      <c r="O8" s="146">
        <v>3979.1</v>
      </c>
      <c r="P8" s="147">
        <v>1</v>
      </c>
      <c r="Q8" s="125">
        <v>48758</v>
      </c>
    </row>
    <row r="9" spans="1:26" ht="15" customHeight="1">
      <c r="A9" s="139">
        <v>526</v>
      </c>
      <c r="B9" s="139">
        <v>526</v>
      </c>
      <c r="C9" t="s">
        <v>1069</v>
      </c>
      <c r="D9" s="139" t="s">
        <v>1449</v>
      </c>
      <c r="E9" s="140"/>
      <c r="G9" s="141" t="s">
        <v>1450</v>
      </c>
      <c r="H9" s="142">
        <v>62013932</v>
      </c>
      <c r="I9" t="s">
        <v>311</v>
      </c>
      <c r="J9" s="143" t="s">
        <v>1212</v>
      </c>
      <c r="K9" s="125">
        <v>45136</v>
      </c>
      <c r="L9" s="144">
        <v>1000</v>
      </c>
      <c r="M9" s="144">
        <v>3713</v>
      </c>
      <c r="N9" s="145">
        <v>1000</v>
      </c>
      <c r="O9" s="146">
        <v>3681</v>
      </c>
      <c r="P9" s="147">
        <v>1</v>
      </c>
      <c r="Q9" s="125">
        <v>49519</v>
      </c>
    </row>
    <row r="10" spans="1:26" ht="15" customHeight="1">
      <c r="A10" s="139">
        <v>526</v>
      </c>
      <c r="B10" s="139">
        <v>526</v>
      </c>
      <c r="C10" t="s">
        <v>1069</v>
      </c>
      <c r="D10" s="121" t="s">
        <v>1451</v>
      </c>
      <c r="E10" s="140"/>
      <c r="F10" s="155"/>
      <c r="G10" s="141" t="s">
        <v>1434</v>
      </c>
      <c r="H10" s="142">
        <v>62021464</v>
      </c>
      <c r="I10" t="s">
        <v>311</v>
      </c>
      <c r="J10" s="143" t="s">
        <v>1209</v>
      </c>
      <c r="K10" s="125">
        <v>45238</v>
      </c>
      <c r="L10" s="144">
        <v>900</v>
      </c>
      <c r="M10" s="144">
        <v>3696.75</v>
      </c>
      <c r="N10" s="145">
        <v>745.34464000000003</v>
      </c>
      <c r="O10" s="146">
        <v>2965.8008570239999</v>
      </c>
      <c r="P10" s="147">
        <v>0.82816071111111111</v>
      </c>
      <c r="Q10" s="125">
        <v>48760</v>
      </c>
    </row>
    <row r="11" spans="1:26" ht="15" customHeight="1">
      <c r="A11" s="139">
        <v>526</v>
      </c>
      <c r="B11" s="139">
        <v>526</v>
      </c>
      <c r="C11" t="s">
        <v>1069</v>
      </c>
      <c r="D11" s="139" t="s">
        <v>1452</v>
      </c>
      <c r="E11" s="140"/>
      <c r="F11" s="155"/>
      <c r="G11" s="141" t="s">
        <v>1453</v>
      </c>
      <c r="H11" s="142">
        <v>62021472</v>
      </c>
      <c r="I11" t="s">
        <v>311</v>
      </c>
      <c r="J11" s="143" t="s">
        <v>1212</v>
      </c>
      <c r="K11" s="125">
        <v>45246</v>
      </c>
      <c r="L11" s="144">
        <v>1000</v>
      </c>
      <c r="M11" s="144">
        <v>3779</v>
      </c>
      <c r="N11" s="145">
        <v>1000</v>
      </c>
      <c r="O11" s="146">
        <v>3681</v>
      </c>
      <c r="P11" s="147">
        <v>1</v>
      </c>
      <c r="Q11" s="125">
        <v>48899</v>
      </c>
    </row>
    <row r="12" spans="1:26" ht="15" customHeight="1">
      <c r="A12" s="139">
        <v>526</v>
      </c>
      <c r="B12" s="139">
        <v>526</v>
      </c>
      <c r="C12" t="s">
        <v>1069</v>
      </c>
      <c r="D12" s="121" t="s">
        <v>1454</v>
      </c>
      <c r="E12" s="121"/>
      <c r="F12" s="155"/>
      <c r="G12" s="141" t="s">
        <v>1436</v>
      </c>
      <c r="H12" s="142">
        <v>62021514</v>
      </c>
      <c r="I12" t="s">
        <v>311</v>
      </c>
      <c r="J12" s="143" t="s">
        <v>1212</v>
      </c>
      <c r="K12" s="125">
        <v>45261</v>
      </c>
      <c r="L12" s="144">
        <v>750</v>
      </c>
      <c r="M12" s="144">
        <v>2804.25</v>
      </c>
      <c r="N12" s="145">
        <v>412.5</v>
      </c>
      <c r="O12" s="146">
        <v>1518.4124999999999</v>
      </c>
      <c r="P12" s="147">
        <v>0.55000000000000004</v>
      </c>
      <c r="Q12" s="125">
        <v>47270</v>
      </c>
    </row>
    <row r="13" spans="1:26" ht="15" customHeight="1">
      <c r="A13" s="139">
        <v>526</v>
      </c>
      <c r="B13" s="139">
        <v>526</v>
      </c>
      <c r="C13" t="s">
        <v>1069</v>
      </c>
      <c r="D13" s="121" t="s">
        <v>1455</v>
      </c>
      <c r="E13" s="140"/>
      <c r="F13" s="155"/>
      <c r="G13" s="141" t="s">
        <v>1456</v>
      </c>
      <c r="H13" s="142">
        <v>62021597</v>
      </c>
      <c r="I13" t="s">
        <v>311</v>
      </c>
      <c r="J13" s="143" t="s">
        <v>1209</v>
      </c>
      <c r="K13" s="125">
        <v>45092</v>
      </c>
      <c r="L13" s="144">
        <v>1000</v>
      </c>
      <c r="M13" s="144">
        <v>3884.6</v>
      </c>
      <c r="N13" s="145">
        <v>1000</v>
      </c>
      <c r="O13" s="146">
        <v>3979.1</v>
      </c>
      <c r="P13" s="147">
        <v>1</v>
      </c>
      <c r="Q13" s="125">
        <v>49846</v>
      </c>
    </row>
    <row r="14" spans="1:26" ht="15" customHeight="1">
      <c r="A14" s="139">
        <v>526</v>
      </c>
      <c r="B14" s="139">
        <v>526</v>
      </c>
      <c r="C14" t="s">
        <v>1069</v>
      </c>
      <c r="D14" s="121" t="s">
        <v>1457</v>
      </c>
      <c r="E14" s="121"/>
      <c r="F14" s="155"/>
      <c r="G14" s="141" t="s">
        <v>1458</v>
      </c>
      <c r="H14" s="142">
        <v>62021613</v>
      </c>
      <c r="I14" t="s">
        <v>311</v>
      </c>
      <c r="J14" s="143" t="s">
        <v>1209</v>
      </c>
      <c r="K14" s="125">
        <v>45260</v>
      </c>
      <c r="L14" s="144">
        <v>750</v>
      </c>
      <c r="M14" s="144">
        <v>3040.7249999999995</v>
      </c>
      <c r="N14" s="145">
        <v>750</v>
      </c>
      <c r="O14" s="146">
        <v>2984.3249999999998</v>
      </c>
      <c r="P14" s="147">
        <v>1</v>
      </c>
      <c r="Q14" s="125">
        <v>51926</v>
      </c>
    </row>
    <row r="16" spans="1:26" ht="15" customHeight="1">
      <c r="F16" s="155"/>
    </row>
  </sheetData>
  <conditionalFormatting sqref="E4">
    <cfRule type="duplicateValues" dxfId="5" priority="6"/>
  </conditionalFormatting>
  <conditionalFormatting sqref="E12">
    <cfRule type="duplicateValues" dxfId="4" priority="5"/>
  </conditionalFormatting>
  <conditionalFormatting sqref="E11">
    <cfRule type="duplicateValues" dxfId="3" priority="4"/>
  </conditionalFormatting>
  <conditionalFormatting sqref="E13">
    <cfRule type="duplicateValues" dxfId="2" priority="3"/>
  </conditionalFormatting>
  <conditionalFormatting sqref="E14">
    <cfRule type="duplicateValues" dxfId="1" priority="2"/>
  </conditionalFormatting>
  <conditionalFormatting sqref="E10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N2" sqref="N2:N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8.375" bestFit="1" customWidth="1"/>
    <col min="4" max="4" width="9.375" bestFit="1" customWidth="1"/>
    <col min="5" max="5" width="8.125" bestFit="1" customWidth="1"/>
    <col min="6" max="6" width="18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9.875" bestFit="1" customWidth="1"/>
    <col min="13" max="13" width="8.75" bestFit="1" customWidth="1"/>
    <col min="14" max="14" width="9.375" bestFit="1" customWidth="1"/>
    <col min="15" max="15" width="9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2">
        <v>526</v>
      </c>
      <c r="B2" s="122">
        <v>526</v>
      </c>
      <c r="C2" s="121" t="s">
        <v>1206</v>
      </c>
      <c r="D2" s="121" t="s">
        <v>1207</v>
      </c>
      <c r="E2" s="121" t="s">
        <v>314</v>
      </c>
      <c r="F2" s="121" t="s">
        <v>937</v>
      </c>
      <c r="G2" s="121" t="s">
        <v>203</v>
      </c>
      <c r="H2" s="121" t="s">
        <v>338</v>
      </c>
      <c r="I2" s="121" t="s">
        <v>1208</v>
      </c>
      <c r="J2" s="121" t="s">
        <v>412</v>
      </c>
      <c r="K2" s="121" t="s">
        <v>1209</v>
      </c>
      <c r="L2" s="123">
        <v>3.1639400000000002</v>
      </c>
      <c r="M2" s="123">
        <v>3.9790999999999999</v>
      </c>
      <c r="N2" s="124"/>
      <c r="O2" s="123">
        <v>12.58963</v>
      </c>
      <c r="P2" s="124">
        <v>6.1499999999999999E-4</v>
      </c>
      <c r="Q2" s="124">
        <v>1.5999999999999999E-5</v>
      </c>
    </row>
    <row r="3" spans="1:26" ht="15" customHeight="1">
      <c r="A3" s="122">
        <v>526</v>
      </c>
      <c r="B3" s="122">
        <v>526</v>
      </c>
      <c r="C3" s="121" t="s">
        <v>1210</v>
      </c>
      <c r="D3" s="121" t="s">
        <v>1211</v>
      </c>
      <c r="E3" s="121" t="s">
        <v>314</v>
      </c>
      <c r="F3" s="121" t="s">
        <v>937</v>
      </c>
      <c r="G3" s="121" t="s">
        <v>203</v>
      </c>
      <c r="H3" s="121" t="s">
        <v>338</v>
      </c>
      <c r="I3" s="121" t="s">
        <v>1208</v>
      </c>
      <c r="J3" s="121" t="s">
        <v>412</v>
      </c>
      <c r="K3" s="121" t="s">
        <v>1209</v>
      </c>
      <c r="L3" s="123">
        <v>1.23221</v>
      </c>
      <c r="M3" s="123">
        <v>3.9790999999999999</v>
      </c>
      <c r="N3" s="124"/>
      <c r="O3" s="123">
        <v>4.9030899999999997</v>
      </c>
      <c r="P3" s="124">
        <v>2.3900000000000001E-4</v>
      </c>
      <c r="Q3" s="124">
        <v>6.0000000000000002E-6</v>
      </c>
    </row>
    <row r="4" spans="1:26" ht="15" customHeight="1">
      <c r="A4" s="122">
        <v>526</v>
      </c>
      <c r="B4" s="122">
        <v>526</v>
      </c>
      <c r="C4" s="121" t="s">
        <v>1206</v>
      </c>
      <c r="D4" s="121" t="s">
        <v>1207</v>
      </c>
      <c r="E4" s="121" t="s">
        <v>314</v>
      </c>
      <c r="F4" s="121" t="s">
        <v>937</v>
      </c>
      <c r="G4" s="121" t="s">
        <v>203</v>
      </c>
      <c r="H4" s="121" t="s">
        <v>338</v>
      </c>
      <c r="I4" s="121" t="s">
        <v>1208</v>
      </c>
      <c r="J4" s="121" t="s">
        <v>412</v>
      </c>
      <c r="K4" s="121" t="s">
        <v>1212</v>
      </c>
      <c r="L4" s="123">
        <v>406.6472</v>
      </c>
      <c r="M4" s="123">
        <v>3.681</v>
      </c>
      <c r="N4" s="124"/>
      <c r="O4" s="123">
        <v>1496.86834</v>
      </c>
      <c r="P4" s="124">
        <v>7.3123999999999995E-2</v>
      </c>
      <c r="Q4" s="124">
        <v>1.9430000000000001E-3</v>
      </c>
    </row>
    <row r="5" spans="1:26" ht="15" customHeight="1">
      <c r="A5" s="122">
        <v>526</v>
      </c>
      <c r="B5" s="122">
        <v>526</v>
      </c>
      <c r="C5" s="121" t="s">
        <v>1210</v>
      </c>
      <c r="D5" s="121" t="s">
        <v>1211</v>
      </c>
      <c r="E5" s="121" t="s">
        <v>314</v>
      </c>
      <c r="F5" s="121" t="s">
        <v>937</v>
      </c>
      <c r="G5" s="121" t="s">
        <v>203</v>
      </c>
      <c r="H5" s="121" t="s">
        <v>338</v>
      </c>
      <c r="I5" s="121" t="s">
        <v>1208</v>
      </c>
      <c r="J5" s="121" t="s">
        <v>412</v>
      </c>
      <c r="K5" s="121" t="s">
        <v>1212</v>
      </c>
      <c r="L5" s="123">
        <v>113.46261</v>
      </c>
      <c r="M5" s="123">
        <v>3.681</v>
      </c>
      <c r="N5" s="124"/>
      <c r="O5" s="123">
        <v>417.65586999999999</v>
      </c>
      <c r="P5" s="124">
        <v>2.0403000000000001E-2</v>
      </c>
      <c r="Q5" s="124">
        <v>5.4199999999999995E-4</v>
      </c>
    </row>
    <row r="6" spans="1:26" ht="15" customHeight="1">
      <c r="A6" s="122">
        <v>526</v>
      </c>
      <c r="B6" s="122">
        <v>526</v>
      </c>
      <c r="C6" s="121" t="s">
        <v>1210</v>
      </c>
      <c r="D6" s="121" t="s">
        <v>1211</v>
      </c>
      <c r="E6" s="121" t="s">
        <v>314</v>
      </c>
      <c r="F6" s="121" t="s">
        <v>937</v>
      </c>
      <c r="G6" s="121" t="s">
        <v>203</v>
      </c>
      <c r="H6" s="121" t="s">
        <v>338</v>
      </c>
      <c r="I6" s="121" t="s">
        <v>1208</v>
      </c>
      <c r="J6" s="121" t="s">
        <v>412</v>
      </c>
      <c r="K6" s="121" t="s">
        <v>1213</v>
      </c>
      <c r="L6" s="123">
        <v>0.32416</v>
      </c>
      <c r="M6" s="123">
        <v>2.7122000000000002</v>
      </c>
      <c r="N6" s="124"/>
      <c r="O6" s="123">
        <v>0.87919000000000003</v>
      </c>
      <c r="P6" s="124">
        <v>4.1999999999999998E-5</v>
      </c>
      <c r="Q6" s="124">
        <v>9.9999999999999995E-7</v>
      </c>
    </row>
    <row r="7" spans="1:26" ht="15" customHeight="1">
      <c r="A7" s="122">
        <v>526</v>
      </c>
      <c r="B7" s="122">
        <v>526</v>
      </c>
      <c r="C7" s="121" t="s">
        <v>1210</v>
      </c>
      <c r="D7" s="121" t="s">
        <v>1211</v>
      </c>
      <c r="E7" s="121" t="s">
        <v>314</v>
      </c>
      <c r="F7" s="121" t="s">
        <v>937</v>
      </c>
      <c r="G7" s="121" t="s">
        <v>203</v>
      </c>
      <c r="H7" s="121" t="s">
        <v>338</v>
      </c>
      <c r="I7" s="121" t="s">
        <v>1208</v>
      </c>
      <c r="J7" s="121" t="s">
        <v>412</v>
      </c>
      <c r="K7" s="121" t="s">
        <v>1214</v>
      </c>
      <c r="L7" s="123">
        <v>0.55650999999999995</v>
      </c>
      <c r="M7" s="123">
        <v>4.6535000000000002</v>
      </c>
      <c r="N7" s="124"/>
      <c r="O7" s="123">
        <v>2.5897199999999998</v>
      </c>
      <c r="P7" s="124">
        <v>1.26E-4</v>
      </c>
      <c r="Q7" s="124">
        <v>3.0000000000000001E-6</v>
      </c>
    </row>
    <row r="8" spans="1:26" ht="15" customHeight="1">
      <c r="A8" s="122">
        <v>526</v>
      </c>
      <c r="B8" s="122">
        <v>526</v>
      </c>
      <c r="C8" s="121" t="s">
        <v>1210</v>
      </c>
      <c r="D8" s="121" t="s">
        <v>1211</v>
      </c>
      <c r="E8" s="121" t="s">
        <v>314</v>
      </c>
      <c r="F8" s="121" t="s">
        <v>935</v>
      </c>
      <c r="G8" s="121" t="s">
        <v>203</v>
      </c>
      <c r="H8" s="121" t="s">
        <v>338</v>
      </c>
      <c r="I8" s="121" t="s">
        <v>1208</v>
      </c>
      <c r="J8" s="121" t="s">
        <v>412</v>
      </c>
      <c r="K8" s="121" t="s">
        <v>1215</v>
      </c>
      <c r="L8" s="123">
        <v>9780.0460299999995</v>
      </c>
      <c r="M8" s="123">
        <v>1</v>
      </c>
      <c r="N8" s="124"/>
      <c r="O8" s="123">
        <v>9780.0460299999995</v>
      </c>
      <c r="P8" s="124">
        <v>0.477773</v>
      </c>
      <c r="Q8" s="124">
        <v>1.2696000000000001E-2</v>
      </c>
    </row>
    <row r="9" spans="1:26" ht="15" customHeight="1">
      <c r="A9" s="122">
        <v>526</v>
      </c>
      <c r="B9" s="122">
        <v>526</v>
      </c>
      <c r="C9" s="121" t="s">
        <v>1206</v>
      </c>
      <c r="D9" s="121" t="s">
        <v>1207</v>
      </c>
      <c r="E9" s="121" t="s">
        <v>314</v>
      </c>
      <c r="F9" s="121" t="s">
        <v>935</v>
      </c>
      <c r="G9" s="121" t="s">
        <v>203</v>
      </c>
      <c r="H9" s="121" t="s">
        <v>338</v>
      </c>
      <c r="I9" s="121" t="s">
        <v>1208</v>
      </c>
      <c r="J9" s="121" t="s">
        <v>412</v>
      </c>
      <c r="K9" s="121" t="s">
        <v>1215</v>
      </c>
      <c r="L9" s="123">
        <v>0.13697999999999999</v>
      </c>
      <c r="M9" s="123">
        <v>1</v>
      </c>
      <c r="N9" s="124"/>
      <c r="O9" s="123">
        <v>0.13697999999999999</v>
      </c>
      <c r="P9" s="124">
        <v>6.0000000000000002E-6</v>
      </c>
      <c r="Q9" s="124">
        <v>0</v>
      </c>
    </row>
    <row r="10" spans="1:26" ht="15" customHeight="1">
      <c r="A10" s="122">
        <v>526</v>
      </c>
      <c r="B10" s="122">
        <v>526</v>
      </c>
      <c r="C10" s="121" t="s">
        <v>1206</v>
      </c>
      <c r="D10" s="121" t="s">
        <v>1207</v>
      </c>
      <c r="E10" s="121" t="s">
        <v>314</v>
      </c>
      <c r="F10" s="121" t="s">
        <v>938</v>
      </c>
      <c r="G10" s="121" t="s">
        <v>203</v>
      </c>
      <c r="H10" s="121" t="s">
        <v>338</v>
      </c>
      <c r="I10" s="121" t="s">
        <v>1208</v>
      </c>
      <c r="J10" s="121" t="s">
        <v>412</v>
      </c>
      <c r="K10" s="121" t="s">
        <v>1215</v>
      </c>
      <c r="L10" s="123">
        <v>8754.3588099999997</v>
      </c>
      <c r="M10" s="123">
        <v>1</v>
      </c>
      <c r="N10" s="121"/>
      <c r="O10" s="123">
        <v>8754.3588099999997</v>
      </c>
      <c r="P10" s="124">
        <v>0.42766599999999999</v>
      </c>
      <c r="Q10" s="124">
        <v>1.1364000000000001E-2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F1" workbookViewId="0">
      <selection activeCell="Z1" sqref="Z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4.5" bestFit="1" customWidth="1"/>
    <col min="19" max="19" width="8.75" bestFit="1" customWidth="1"/>
    <col min="20" max="20" width="11.625" customWidth="1"/>
    <col min="21" max="21" width="10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6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6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2">
        <v>526</v>
      </c>
      <c r="B2" s="122">
        <v>526</v>
      </c>
      <c r="C2" s="121" t="s">
        <v>1217</v>
      </c>
      <c r="D2" s="121" t="s">
        <v>1218</v>
      </c>
      <c r="E2" s="122" t="s">
        <v>1219</v>
      </c>
      <c r="F2" s="121" t="s">
        <v>946</v>
      </c>
      <c r="G2" s="121" t="s">
        <v>203</v>
      </c>
      <c r="H2" s="121" t="s">
        <v>203</v>
      </c>
      <c r="I2" s="121" t="s">
        <v>339</v>
      </c>
      <c r="J2" s="121" t="s">
        <v>1220</v>
      </c>
      <c r="K2" s="121" t="s">
        <v>412</v>
      </c>
      <c r="L2" s="121" t="s">
        <v>1215</v>
      </c>
      <c r="M2" s="123">
        <v>0.41</v>
      </c>
      <c r="N2" s="125">
        <v>45534</v>
      </c>
      <c r="O2" s="124">
        <v>0</v>
      </c>
      <c r="P2" s="124">
        <v>4.36E-2</v>
      </c>
      <c r="Q2" s="123"/>
      <c r="R2" s="123">
        <v>7718564</v>
      </c>
      <c r="S2" s="123">
        <v>1</v>
      </c>
      <c r="T2" s="123">
        <v>98.25</v>
      </c>
      <c r="U2" s="123">
        <v>7583.4891299999999</v>
      </c>
      <c r="V2" s="123"/>
      <c r="W2" s="121"/>
      <c r="X2" s="124">
        <v>1.2719999999999999E-3</v>
      </c>
      <c r="Y2" s="124">
        <v>5.4621000000000003E-2</v>
      </c>
      <c r="Z2" s="124">
        <v>9.8449999999999996E-3</v>
      </c>
    </row>
    <row r="3" spans="1:26" ht="15" customHeight="1">
      <c r="A3" s="122">
        <v>526</v>
      </c>
      <c r="B3" s="122">
        <v>526</v>
      </c>
      <c r="C3" s="121" t="s">
        <v>1217</v>
      </c>
      <c r="D3" s="121" t="s">
        <v>1221</v>
      </c>
      <c r="E3" s="122" t="s">
        <v>1222</v>
      </c>
      <c r="F3" s="121" t="s">
        <v>950</v>
      </c>
      <c r="G3" s="121" t="s">
        <v>203</v>
      </c>
      <c r="H3" s="121" t="s">
        <v>203</v>
      </c>
      <c r="I3" s="121" t="s">
        <v>339</v>
      </c>
      <c r="J3" s="121" t="s">
        <v>1220</v>
      </c>
      <c r="K3" s="121" t="s">
        <v>412</v>
      </c>
      <c r="L3" s="121" t="s">
        <v>1215</v>
      </c>
      <c r="M3" s="123">
        <v>0.25</v>
      </c>
      <c r="N3" s="125">
        <v>45476</v>
      </c>
      <c r="O3" s="124">
        <v>0</v>
      </c>
      <c r="P3" s="124">
        <v>4.2299999999999997E-2</v>
      </c>
      <c r="Q3" s="121"/>
      <c r="R3" s="123">
        <v>3280514</v>
      </c>
      <c r="S3" s="123">
        <v>1</v>
      </c>
      <c r="T3" s="123">
        <v>98.95</v>
      </c>
      <c r="U3" s="123">
        <v>3246.0686000000001</v>
      </c>
      <c r="V3" s="121"/>
      <c r="W3" s="121"/>
      <c r="X3" s="124">
        <v>1.8200000000000001E-4</v>
      </c>
      <c r="Y3" s="124">
        <v>2.3380000000000001E-2</v>
      </c>
      <c r="Z3" s="124">
        <v>4.2139999999999999E-3</v>
      </c>
    </row>
    <row r="4" spans="1:26" ht="15" customHeight="1">
      <c r="A4" s="122">
        <v>526</v>
      </c>
      <c r="B4" s="122">
        <v>526</v>
      </c>
      <c r="C4" s="121" t="s">
        <v>1217</v>
      </c>
      <c r="D4" s="121" t="s">
        <v>1223</v>
      </c>
      <c r="E4" s="122" t="s">
        <v>1224</v>
      </c>
      <c r="F4" s="121" t="s">
        <v>944</v>
      </c>
      <c r="G4" s="121" t="s">
        <v>203</v>
      </c>
      <c r="H4" s="121" t="s">
        <v>203</v>
      </c>
      <c r="I4" s="121" t="s">
        <v>339</v>
      </c>
      <c r="J4" s="121" t="s">
        <v>1220</v>
      </c>
      <c r="K4" s="121" t="s">
        <v>412</v>
      </c>
      <c r="L4" s="121" t="s">
        <v>1215</v>
      </c>
      <c r="M4" s="123">
        <v>3.12</v>
      </c>
      <c r="N4" s="125">
        <v>46538</v>
      </c>
      <c r="O4" s="124">
        <v>7.4999999999999997E-3</v>
      </c>
      <c r="P4" s="124">
        <v>1.26E-2</v>
      </c>
      <c r="Q4" s="121"/>
      <c r="R4" s="123">
        <v>10401340</v>
      </c>
      <c r="S4" s="123">
        <v>1</v>
      </c>
      <c r="T4" s="123">
        <v>111.88</v>
      </c>
      <c r="U4" s="123">
        <v>11637.019190000001</v>
      </c>
      <c r="V4" s="121"/>
      <c r="W4" s="121"/>
      <c r="X4" s="124">
        <v>4.66E-4</v>
      </c>
      <c r="Y4" s="124">
        <v>8.3817000000000003E-2</v>
      </c>
      <c r="Z4" s="124">
        <v>1.5107000000000001E-2</v>
      </c>
    </row>
    <row r="5" spans="1:26" ht="15" customHeight="1">
      <c r="A5" s="122">
        <v>526</v>
      </c>
      <c r="B5" s="122">
        <v>526</v>
      </c>
      <c r="C5" s="121" t="s">
        <v>1217</v>
      </c>
      <c r="D5" s="121" t="s">
        <v>1225</v>
      </c>
      <c r="E5" s="122" t="s">
        <v>1226</v>
      </c>
      <c r="F5" s="121" t="s">
        <v>946</v>
      </c>
      <c r="G5" s="121" t="s">
        <v>203</v>
      </c>
      <c r="H5" s="121" t="s">
        <v>203</v>
      </c>
      <c r="I5" s="121" t="s">
        <v>339</v>
      </c>
      <c r="J5" s="121" t="s">
        <v>1220</v>
      </c>
      <c r="K5" s="121" t="s">
        <v>412</v>
      </c>
      <c r="L5" s="121" t="s">
        <v>1215</v>
      </c>
      <c r="M5" s="123">
        <v>1.07</v>
      </c>
      <c r="N5" s="125">
        <v>45777</v>
      </c>
      <c r="O5" s="124">
        <v>5.0000000000000001E-3</v>
      </c>
      <c r="P5" s="124">
        <v>4.0599999999999997E-2</v>
      </c>
      <c r="Q5" s="121"/>
      <c r="R5" s="123">
        <v>6818832</v>
      </c>
      <c r="S5" s="123">
        <v>1</v>
      </c>
      <c r="T5" s="123">
        <v>96.77</v>
      </c>
      <c r="U5" s="123">
        <v>6598.5837300000003</v>
      </c>
      <c r="V5" s="121"/>
      <c r="W5" s="121"/>
      <c r="X5" s="124">
        <v>2.9E-4</v>
      </c>
      <c r="Y5" s="124">
        <v>4.7527E-2</v>
      </c>
      <c r="Z5" s="124">
        <v>8.5660000000000007E-3</v>
      </c>
    </row>
    <row r="6" spans="1:26" ht="15" customHeight="1">
      <c r="A6" s="122">
        <v>526</v>
      </c>
      <c r="B6" s="122">
        <v>526</v>
      </c>
      <c r="C6" s="121" t="s">
        <v>1217</v>
      </c>
      <c r="D6" s="121" t="s">
        <v>1227</v>
      </c>
      <c r="E6" s="122" t="s">
        <v>1228</v>
      </c>
      <c r="F6" s="121" t="s">
        <v>944</v>
      </c>
      <c r="G6" s="121" t="s">
        <v>203</v>
      </c>
      <c r="H6" s="121" t="s">
        <v>203</v>
      </c>
      <c r="I6" s="121" t="s">
        <v>339</v>
      </c>
      <c r="J6" s="121" t="s">
        <v>1220</v>
      </c>
      <c r="K6" s="121" t="s">
        <v>412</v>
      </c>
      <c r="L6" s="121" t="s">
        <v>1215</v>
      </c>
      <c r="M6" s="123">
        <v>7.64</v>
      </c>
      <c r="N6" s="125">
        <v>48182</v>
      </c>
      <c r="O6" s="124">
        <v>1E-3</v>
      </c>
      <c r="P6" s="124">
        <v>1.61E-2</v>
      </c>
      <c r="Q6" s="121"/>
      <c r="R6" s="123">
        <v>22804788</v>
      </c>
      <c r="S6" s="123">
        <v>1</v>
      </c>
      <c r="T6" s="123">
        <v>99.81</v>
      </c>
      <c r="U6" s="123">
        <v>22761.458900000001</v>
      </c>
      <c r="V6" s="121"/>
      <c r="W6" s="121"/>
      <c r="X6" s="124">
        <v>7.4200000000000004E-4</v>
      </c>
      <c r="Y6" s="124">
        <v>0.163942</v>
      </c>
      <c r="Z6" s="124">
        <v>2.9548999999999999E-2</v>
      </c>
    </row>
    <row r="7" spans="1:26" ht="15" customHeight="1">
      <c r="A7" s="122">
        <v>526</v>
      </c>
      <c r="B7" s="122">
        <v>526</v>
      </c>
      <c r="C7" s="121" t="s">
        <v>1217</v>
      </c>
      <c r="D7" s="121" t="s">
        <v>1229</v>
      </c>
      <c r="E7" s="122" t="s">
        <v>1230</v>
      </c>
      <c r="F7" s="121" t="s">
        <v>946</v>
      </c>
      <c r="G7" s="121" t="s">
        <v>203</v>
      </c>
      <c r="H7" s="121" t="s">
        <v>203</v>
      </c>
      <c r="I7" s="121" t="s">
        <v>339</v>
      </c>
      <c r="J7" s="121" t="s">
        <v>1220</v>
      </c>
      <c r="K7" s="121" t="s">
        <v>412</v>
      </c>
      <c r="L7" s="121" t="s">
        <v>1215</v>
      </c>
      <c r="M7" s="123">
        <v>15.14</v>
      </c>
      <c r="N7" s="125">
        <v>53782</v>
      </c>
      <c r="O7" s="124">
        <v>3.7499999999999999E-2</v>
      </c>
      <c r="P7" s="124">
        <v>4.82E-2</v>
      </c>
      <c r="Q7" s="121"/>
      <c r="R7" s="123">
        <v>16357900</v>
      </c>
      <c r="S7" s="123">
        <v>1</v>
      </c>
      <c r="T7" s="123">
        <v>85.26</v>
      </c>
      <c r="U7" s="123">
        <v>13946.74554</v>
      </c>
      <c r="V7" s="121"/>
      <c r="W7" s="121"/>
      <c r="X7" s="124">
        <v>6.4800000000000003E-4</v>
      </c>
      <c r="Y7" s="124">
        <v>0.100453</v>
      </c>
      <c r="Z7" s="124">
        <v>1.8106000000000001E-2</v>
      </c>
    </row>
    <row r="8" spans="1:26" ht="15" customHeight="1">
      <c r="A8" s="122">
        <v>526</v>
      </c>
      <c r="B8" s="122">
        <v>526</v>
      </c>
      <c r="C8" s="121" t="s">
        <v>1217</v>
      </c>
      <c r="D8" s="121" t="s">
        <v>1231</v>
      </c>
      <c r="E8" s="122" t="s">
        <v>1232</v>
      </c>
      <c r="F8" s="121" t="s">
        <v>946</v>
      </c>
      <c r="G8" s="121" t="s">
        <v>203</v>
      </c>
      <c r="H8" s="121" t="s">
        <v>203</v>
      </c>
      <c r="I8" s="121" t="s">
        <v>339</v>
      </c>
      <c r="J8" s="121" t="s">
        <v>1220</v>
      </c>
      <c r="K8" s="121" t="s">
        <v>412</v>
      </c>
      <c r="L8" s="121" t="s">
        <v>1215</v>
      </c>
      <c r="M8" s="123">
        <v>11.56</v>
      </c>
      <c r="N8" s="125">
        <v>50191</v>
      </c>
      <c r="O8" s="124">
        <v>1.4999999999999999E-2</v>
      </c>
      <c r="P8" s="124">
        <v>4.6199999999999998E-2</v>
      </c>
      <c r="Q8" s="121"/>
      <c r="R8" s="123">
        <v>2059649</v>
      </c>
      <c r="S8" s="123">
        <v>1</v>
      </c>
      <c r="T8" s="123">
        <v>70.930000000000007</v>
      </c>
      <c r="U8" s="123">
        <v>1460.90904</v>
      </c>
      <c r="V8" s="121"/>
      <c r="W8" s="121"/>
      <c r="X8" s="124">
        <v>6.8999999999999997E-5</v>
      </c>
      <c r="Y8" s="124">
        <v>1.0522E-2</v>
      </c>
      <c r="Z8" s="124">
        <v>1.8959999999999999E-3</v>
      </c>
    </row>
    <row r="9" spans="1:26" ht="15" customHeight="1">
      <c r="A9" s="122">
        <v>526</v>
      </c>
      <c r="B9" s="122">
        <v>526</v>
      </c>
      <c r="C9" s="121" t="s">
        <v>1217</v>
      </c>
      <c r="D9" s="121" t="s">
        <v>1233</v>
      </c>
      <c r="E9" s="122" t="s">
        <v>1234</v>
      </c>
      <c r="F9" s="121" t="s">
        <v>950</v>
      </c>
      <c r="G9" s="121" t="s">
        <v>203</v>
      </c>
      <c r="H9" s="121" t="s">
        <v>203</v>
      </c>
      <c r="I9" s="121" t="s">
        <v>339</v>
      </c>
      <c r="J9" s="121" t="s">
        <v>1220</v>
      </c>
      <c r="K9" s="121" t="s">
        <v>412</v>
      </c>
      <c r="L9" s="121" t="s">
        <v>1215</v>
      </c>
      <c r="M9" s="123">
        <v>0.43</v>
      </c>
      <c r="N9" s="125">
        <v>45539</v>
      </c>
      <c r="O9" s="124">
        <v>0</v>
      </c>
      <c r="P9" s="124">
        <v>4.3200000000000002E-2</v>
      </c>
      <c r="Q9" s="121"/>
      <c r="R9" s="123">
        <v>14356030</v>
      </c>
      <c r="S9" s="123">
        <v>1</v>
      </c>
      <c r="T9" s="123">
        <v>98.21</v>
      </c>
      <c r="U9" s="123">
        <v>14099.057059999999</v>
      </c>
      <c r="V9" s="121"/>
      <c r="W9" s="121"/>
      <c r="X9" s="124">
        <v>7.9699999999999997E-4</v>
      </c>
      <c r="Y9" s="124">
        <v>0.10155</v>
      </c>
      <c r="Z9" s="124">
        <v>1.8303E-2</v>
      </c>
    </row>
    <row r="10" spans="1:26" ht="15" customHeight="1">
      <c r="A10" s="122">
        <v>526</v>
      </c>
      <c r="B10" s="122">
        <v>526</v>
      </c>
      <c r="C10" s="121" t="s">
        <v>1217</v>
      </c>
      <c r="D10" s="121" t="s">
        <v>1235</v>
      </c>
      <c r="E10" s="122" t="s">
        <v>1236</v>
      </c>
      <c r="F10" s="121" t="s">
        <v>944</v>
      </c>
      <c r="G10" s="121" t="s">
        <v>203</v>
      </c>
      <c r="H10" s="121" t="s">
        <v>203</v>
      </c>
      <c r="I10" s="121" t="s">
        <v>339</v>
      </c>
      <c r="J10" s="121" t="s">
        <v>1220</v>
      </c>
      <c r="K10" s="121" t="s">
        <v>412</v>
      </c>
      <c r="L10" s="121" t="s">
        <v>1215</v>
      </c>
      <c r="M10" s="123">
        <v>2.33</v>
      </c>
      <c r="N10" s="125">
        <v>46234</v>
      </c>
      <c r="O10" s="124">
        <v>1E-3</v>
      </c>
      <c r="P10" s="124">
        <v>1.15E-2</v>
      </c>
      <c r="Q10" s="121"/>
      <c r="R10" s="123">
        <v>6110020</v>
      </c>
      <c r="S10" s="123">
        <v>1</v>
      </c>
      <c r="T10" s="123">
        <v>109.23</v>
      </c>
      <c r="U10" s="123">
        <v>6673.9748499999996</v>
      </c>
      <c r="V10" s="121"/>
      <c r="W10" s="121"/>
      <c r="X10" s="124">
        <v>3.0200000000000002E-4</v>
      </c>
      <c r="Y10" s="124">
        <v>4.8070000000000002E-2</v>
      </c>
      <c r="Z10" s="124">
        <v>8.6639999999999998E-3</v>
      </c>
    </row>
    <row r="11" spans="1:26" ht="15" customHeight="1">
      <c r="A11" s="122">
        <v>526</v>
      </c>
      <c r="B11" s="122">
        <v>526</v>
      </c>
      <c r="C11" s="121" t="s">
        <v>1217</v>
      </c>
      <c r="D11" s="121" t="s">
        <v>1237</v>
      </c>
      <c r="E11" s="122" t="s">
        <v>1238</v>
      </c>
      <c r="F11" s="121" t="s">
        <v>946</v>
      </c>
      <c r="G11" s="121" t="s">
        <v>203</v>
      </c>
      <c r="H11" s="121" t="s">
        <v>203</v>
      </c>
      <c r="I11" s="121" t="s">
        <v>339</v>
      </c>
      <c r="J11" s="121" t="s">
        <v>1220</v>
      </c>
      <c r="K11" s="121" t="s">
        <v>412</v>
      </c>
      <c r="L11" s="121" t="s">
        <v>1215</v>
      </c>
      <c r="M11" s="123">
        <v>11.99</v>
      </c>
      <c r="N11" s="125">
        <v>51897</v>
      </c>
      <c r="O11" s="124">
        <v>5.5E-2</v>
      </c>
      <c r="P11" s="124">
        <v>4.7100000000000003E-2</v>
      </c>
      <c r="Q11" s="121"/>
      <c r="R11" s="123">
        <v>10381223</v>
      </c>
      <c r="S11" s="123">
        <v>1</v>
      </c>
      <c r="T11" s="123">
        <v>110.25</v>
      </c>
      <c r="U11" s="123">
        <v>11445.298360000001</v>
      </c>
      <c r="V11" s="121"/>
      <c r="W11" s="121"/>
      <c r="X11" s="124">
        <v>5.3700000000000004E-4</v>
      </c>
      <c r="Y11" s="124">
        <v>8.2435999999999995E-2</v>
      </c>
      <c r="Z11" s="124">
        <v>1.4858E-2</v>
      </c>
    </row>
    <row r="12" spans="1:26" ht="15" customHeight="1">
      <c r="A12" s="122">
        <v>526</v>
      </c>
      <c r="B12" s="122">
        <v>526</v>
      </c>
      <c r="C12" s="121" t="s">
        <v>1217</v>
      </c>
      <c r="D12" s="121" t="s">
        <v>1239</v>
      </c>
      <c r="E12" s="122" t="s">
        <v>1240</v>
      </c>
      <c r="F12" s="121" t="s">
        <v>946</v>
      </c>
      <c r="G12" s="121" t="s">
        <v>203</v>
      </c>
      <c r="H12" s="121" t="s">
        <v>203</v>
      </c>
      <c r="I12" s="121" t="s">
        <v>339</v>
      </c>
      <c r="J12" s="121" t="s">
        <v>1220</v>
      </c>
      <c r="K12" s="121" t="s">
        <v>412</v>
      </c>
      <c r="L12" s="121" t="s">
        <v>1215</v>
      </c>
      <c r="M12" s="123">
        <v>1.9</v>
      </c>
      <c r="N12" s="125">
        <v>46080</v>
      </c>
      <c r="O12" s="124">
        <v>5.0000000000000001E-3</v>
      </c>
      <c r="P12" s="124">
        <v>4.02E-2</v>
      </c>
      <c r="Q12" s="121"/>
      <c r="R12" s="123">
        <v>8448290</v>
      </c>
      <c r="S12" s="123">
        <v>1</v>
      </c>
      <c r="T12" s="123">
        <v>93.69</v>
      </c>
      <c r="U12" s="123">
        <v>7915.2029000000002</v>
      </c>
      <c r="V12" s="121"/>
      <c r="W12" s="121"/>
      <c r="X12" s="124">
        <v>2.9700000000000001E-4</v>
      </c>
      <c r="Y12" s="124">
        <v>5.7009999999999998E-2</v>
      </c>
      <c r="Z12" s="124">
        <v>1.0274999999999999E-2</v>
      </c>
    </row>
    <row r="13" spans="1:26" ht="15" customHeight="1">
      <c r="A13" s="122">
        <v>526</v>
      </c>
      <c r="B13" s="122">
        <v>526</v>
      </c>
      <c r="C13" s="121" t="s">
        <v>1217</v>
      </c>
      <c r="D13" s="121" t="s">
        <v>1241</v>
      </c>
      <c r="E13" s="122" t="s">
        <v>1242</v>
      </c>
      <c r="F13" s="121" t="s">
        <v>950</v>
      </c>
      <c r="G13" s="121" t="s">
        <v>203</v>
      </c>
      <c r="H13" s="121" t="s">
        <v>203</v>
      </c>
      <c r="I13" s="121" t="s">
        <v>339</v>
      </c>
      <c r="J13" s="121" t="s">
        <v>1220</v>
      </c>
      <c r="K13" s="121" t="s">
        <v>412</v>
      </c>
      <c r="L13" s="121" t="s">
        <v>1215</v>
      </c>
      <c r="M13" s="123">
        <v>0.6</v>
      </c>
      <c r="N13" s="125">
        <v>45602</v>
      </c>
      <c r="O13" s="124">
        <v>0</v>
      </c>
      <c r="P13" s="124">
        <v>4.2700000000000002E-2</v>
      </c>
      <c r="Q13" s="121"/>
      <c r="R13" s="123">
        <v>32270175</v>
      </c>
      <c r="S13" s="123">
        <v>1</v>
      </c>
      <c r="T13" s="123">
        <v>97.52</v>
      </c>
      <c r="U13" s="123">
        <v>31469.874660000001</v>
      </c>
      <c r="V13" s="121"/>
      <c r="W13" s="121"/>
      <c r="X13" s="124">
        <v>2.3050000000000002E-3</v>
      </c>
      <c r="Y13" s="124">
        <v>0.22666600000000001</v>
      </c>
      <c r="Z13" s="124">
        <v>4.0855000000000002E-2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7" t="s">
        <v>80</v>
      </c>
      <c r="E1" s="25" t="s">
        <v>81</v>
      </c>
      <c r="F1" s="25" t="s">
        <v>67</v>
      </c>
      <c r="G1" s="127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6" t="s">
        <v>72</v>
      </c>
      <c r="T1" s="25" t="s">
        <v>85</v>
      </c>
      <c r="U1" s="128" t="s">
        <v>73</v>
      </c>
      <c r="V1" s="129" t="s">
        <v>62</v>
      </c>
      <c r="W1" s="129" t="s">
        <v>74</v>
      </c>
      <c r="X1" s="25" t="s">
        <v>86</v>
      </c>
      <c r="Y1" s="25" t="s">
        <v>87</v>
      </c>
      <c r="Z1" s="126" t="s">
        <v>76</v>
      </c>
      <c r="AA1" s="126" t="s">
        <v>61</v>
      </c>
      <c r="AB1" s="126" t="s">
        <v>77</v>
      </c>
      <c r="AC1" s="126" t="s">
        <v>75</v>
      </c>
      <c r="AD1" s="126" t="s">
        <v>63</v>
      </c>
      <c r="AE1" s="126" t="s">
        <v>78</v>
      </c>
      <c r="AF1" s="126" t="s">
        <v>88</v>
      </c>
      <c r="AG1" s="25" t="s">
        <v>17</v>
      </c>
      <c r="AH1" s="129" t="s">
        <v>79</v>
      </c>
      <c r="AI1" s="129" t="s">
        <v>64</v>
      </c>
      <c r="AJ1" s="129" t="s">
        <v>65</v>
      </c>
    </row>
    <row r="2" spans="1:36" ht="15" customHeight="1">
      <c r="A2" s="122">
        <v>526</v>
      </c>
      <c r="B2" s="122">
        <v>526</v>
      </c>
      <c r="C2" s="121"/>
      <c r="D2" s="122"/>
      <c r="E2" s="121"/>
      <c r="F2" s="121"/>
      <c r="G2" s="122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3"/>
      <c r="T2" s="121"/>
      <c r="U2" s="125"/>
      <c r="V2" s="124"/>
      <c r="W2" s="124"/>
      <c r="X2" s="121"/>
      <c r="Y2" s="121"/>
      <c r="Z2" s="123"/>
      <c r="AA2" s="123"/>
      <c r="AB2" s="123"/>
      <c r="AC2" s="123"/>
      <c r="AD2" s="123"/>
      <c r="AE2" s="123"/>
      <c r="AF2" s="123"/>
      <c r="AG2" s="121"/>
      <c r="AH2" s="124"/>
      <c r="AI2" s="124"/>
      <c r="AJ2" s="124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4"/>
  <sheetViews>
    <sheetView rightToLeft="1" topLeftCell="Q1" workbookViewId="0">
      <selection activeCell="Y2" sqref="Y2:Y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19.2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3.5" bestFit="1" customWidth="1"/>
    <col min="27" max="27" width="8.75" bestFit="1" customWidth="1"/>
    <col min="28" max="28" width="11.625" customWidth="1"/>
    <col min="29" max="29" width="8.5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6" t="s">
        <v>78</v>
      </c>
      <c r="AF1" s="126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2">
        <v>526</v>
      </c>
      <c r="B2" s="122">
        <v>526</v>
      </c>
      <c r="C2" s="121" t="s">
        <v>1243</v>
      </c>
      <c r="D2" s="122">
        <v>520026683</v>
      </c>
      <c r="E2" s="121" t="s">
        <v>308</v>
      </c>
      <c r="F2" s="121" t="s">
        <v>1244</v>
      </c>
      <c r="G2" s="122" t="s">
        <v>1245</v>
      </c>
      <c r="H2" s="121" t="s">
        <v>320</v>
      </c>
      <c r="I2" s="121" t="s">
        <v>753</v>
      </c>
      <c r="J2" s="121" t="s">
        <v>203</v>
      </c>
      <c r="K2" s="121" t="s">
        <v>203</v>
      </c>
      <c r="L2" s="121" t="s">
        <v>1246</v>
      </c>
      <c r="M2" s="121" t="s">
        <v>339</v>
      </c>
      <c r="N2" s="121" t="s">
        <v>463</v>
      </c>
      <c r="O2" s="121" t="s">
        <v>338</v>
      </c>
      <c r="P2" s="121" t="s">
        <v>1247</v>
      </c>
      <c r="Q2" s="121" t="s">
        <v>311</v>
      </c>
      <c r="R2" s="121" t="s">
        <v>406</v>
      </c>
      <c r="S2" s="121" t="s">
        <v>1215</v>
      </c>
      <c r="T2" s="123">
        <v>6.06</v>
      </c>
      <c r="U2" s="125">
        <v>48218</v>
      </c>
      <c r="V2" s="124">
        <v>9.1999999999999998E-3</v>
      </c>
      <c r="W2" s="124">
        <v>2.93E-2</v>
      </c>
      <c r="X2" s="121" t="s">
        <v>411</v>
      </c>
      <c r="Y2" s="121"/>
      <c r="Z2" s="123">
        <v>812346</v>
      </c>
      <c r="AA2" s="123">
        <v>1</v>
      </c>
      <c r="AB2" s="123">
        <v>99.5</v>
      </c>
      <c r="AC2" s="123"/>
      <c r="AD2" s="123">
        <v>808.28426999999999</v>
      </c>
      <c r="AE2" s="123"/>
      <c r="AF2" s="123"/>
      <c r="AG2" s="121"/>
      <c r="AH2" s="124">
        <v>3.1399999999999999E-4</v>
      </c>
      <c r="AI2" s="124">
        <v>5.1868999999999998E-2</v>
      </c>
      <c r="AJ2" s="124">
        <v>1.049E-3</v>
      </c>
    </row>
    <row r="3" spans="1:36" ht="15" customHeight="1">
      <c r="A3" s="122">
        <v>526</v>
      </c>
      <c r="B3" s="122">
        <v>526</v>
      </c>
      <c r="C3" s="121" t="s">
        <v>1248</v>
      </c>
      <c r="D3" s="122">
        <v>520018078</v>
      </c>
      <c r="E3" s="121" t="s">
        <v>308</v>
      </c>
      <c r="F3" s="121" t="s">
        <v>1249</v>
      </c>
      <c r="G3" s="122" t="s">
        <v>1250</v>
      </c>
      <c r="H3" s="121" t="s">
        <v>320</v>
      </c>
      <c r="I3" s="121" t="s">
        <v>753</v>
      </c>
      <c r="J3" s="121" t="s">
        <v>203</v>
      </c>
      <c r="K3" s="121" t="s">
        <v>203</v>
      </c>
      <c r="L3" s="121" t="s">
        <v>1246</v>
      </c>
      <c r="M3" s="121" t="s">
        <v>339</v>
      </c>
      <c r="N3" s="121" t="s">
        <v>447</v>
      </c>
      <c r="O3" s="121" t="s">
        <v>338</v>
      </c>
      <c r="P3" s="121" t="s">
        <v>1251</v>
      </c>
      <c r="Q3" s="121" t="s">
        <v>414</v>
      </c>
      <c r="R3" s="121" t="s">
        <v>406</v>
      </c>
      <c r="S3" s="121" t="s">
        <v>1215</v>
      </c>
      <c r="T3" s="123">
        <v>5.64</v>
      </c>
      <c r="U3" s="125">
        <v>47447</v>
      </c>
      <c r="V3" s="124">
        <v>1E-3</v>
      </c>
      <c r="W3" s="124">
        <v>2.07E-2</v>
      </c>
      <c r="X3" s="121" t="s">
        <v>411</v>
      </c>
      <c r="Y3" s="121"/>
      <c r="Z3" s="123">
        <v>626769</v>
      </c>
      <c r="AA3" s="123">
        <v>1</v>
      </c>
      <c r="AB3" s="123">
        <v>97.7</v>
      </c>
      <c r="AC3" s="123"/>
      <c r="AD3" s="123">
        <v>612.35330999999996</v>
      </c>
      <c r="AE3" s="121"/>
      <c r="AF3" s="121"/>
      <c r="AG3" s="121"/>
      <c r="AH3" s="124">
        <v>2.52E-4</v>
      </c>
      <c r="AI3" s="124">
        <v>3.9295999999999998E-2</v>
      </c>
      <c r="AJ3" s="124">
        <v>7.94E-4</v>
      </c>
    </row>
    <row r="4" spans="1:36" ht="15" customHeight="1">
      <c r="A4" s="122">
        <v>526</v>
      </c>
      <c r="B4" s="122">
        <v>526</v>
      </c>
      <c r="C4" s="121" t="s">
        <v>1252</v>
      </c>
      <c r="D4" s="122">
        <v>520031931</v>
      </c>
      <c r="E4" s="121" t="s">
        <v>308</v>
      </c>
      <c r="F4" s="121" t="s">
        <v>1253</v>
      </c>
      <c r="G4" s="122" t="s">
        <v>1254</v>
      </c>
      <c r="H4" s="121" t="s">
        <v>320</v>
      </c>
      <c r="I4" s="121" t="s">
        <v>753</v>
      </c>
      <c r="J4" s="121" t="s">
        <v>203</v>
      </c>
      <c r="K4" s="121" t="s">
        <v>203</v>
      </c>
      <c r="L4" s="121" t="s">
        <v>1246</v>
      </c>
      <c r="M4" s="121" t="s">
        <v>339</v>
      </c>
      <c r="N4" s="121" t="s">
        <v>483</v>
      </c>
      <c r="O4" s="121" t="s">
        <v>338</v>
      </c>
      <c r="P4" s="121" t="s">
        <v>1255</v>
      </c>
      <c r="Q4" s="121" t="s">
        <v>414</v>
      </c>
      <c r="R4" s="121" t="s">
        <v>406</v>
      </c>
      <c r="S4" s="121" t="s">
        <v>1215</v>
      </c>
      <c r="T4" s="123">
        <v>4</v>
      </c>
      <c r="U4" s="125">
        <v>47635</v>
      </c>
      <c r="V4" s="124">
        <v>1.7000000000000001E-2</v>
      </c>
      <c r="W4" s="124">
        <v>2.0899999999999998E-2</v>
      </c>
      <c r="X4" s="121" t="s">
        <v>411</v>
      </c>
      <c r="Y4" s="121"/>
      <c r="Z4" s="123">
        <v>671031</v>
      </c>
      <c r="AA4" s="123">
        <v>1</v>
      </c>
      <c r="AB4" s="123">
        <v>109.05</v>
      </c>
      <c r="AC4" s="123"/>
      <c r="AD4" s="123">
        <v>731.75931000000003</v>
      </c>
      <c r="AE4" s="121"/>
      <c r="AF4" s="121"/>
      <c r="AG4" s="121"/>
      <c r="AH4" s="124">
        <v>5.2800000000000004E-4</v>
      </c>
      <c r="AI4" s="124">
        <v>4.6959000000000001E-2</v>
      </c>
      <c r="AJ4" s="124">
        <v>9.5E-4</v>
      </c>
    </row>
    <row r="5" spans="1:36" ht="15" customHeight="1">
      <c r="A5" s="122">
        <v>526</v>
      </c>
      <c r="B5" s="122">
        <v>526</v>
      </c>
      <c r="C5" s="121" t="s">
        <v>1256</v>
      </c>
      <c r="D5" s="122">
        <v>510960719</v>
      </c>
      <c r="E5" s="121" t="s">
        <v>308</v>
      </c>
      <c r="F5" s="121" t="s">
        <v>1257</v>
      </c>
      <c r="G5" s="122" t="s">
        <v>1258</v>
      </c>
      <c r="H5" s="121" t="s">
        <v>320</v>
      </c>
      <c r="I5" s="121" t="s">
        <v>753</v>
      </c>
      <c r="J5" s="121" t="s">
        <v>203</v>
      </c>
      <c r="K5" s="121" t="s">
        <v>203</v>
      </c>
      <c r="L5" s="121" t="s">
        <v>1246</v>
      </c>
      <c r="M5" s="121" t="s">
        <v>339</v>
      </c>
      <c r="N5" s="121" t="s">
        <v>463</v>
      </c>
      <c r="O5" s="121" t="s">
        <v>338</v>
      </c>
      <c r="P5" s="121" t="s">
        <v>1259</v>
      </c>
      <c r="Q5" s="121" t="s">
        <v>414</v>
      </c>
      <c r="R5" s="121" t="s">
        <v>406</v>
      </c>
      <c r="S5" s="121" t="s">
        <v>1215</v>
      </c>
      <c r="T5" s="123">
        <v>5.92</v>
      </c>
      <c r="U5" s="125">
        <v>48579</v>
      </c>
      <c r="V5" s="124">
        <v>2.4799999999999999E-2</v>
      </c>
      <c r="W5" s="124">
        <v>2.75E-2</v>
      </c>
      <c r="X5" s="121" t="s">
        <v>411</v>
      </c>
      <c r="Y5" s="121"/>
      <c r="Z5" s="123">
        <v>659747</v>
      </c>
      <c r="AA5" s="123">
        <v>1</v>
      </c>
      <c r="AB5" s="123">
        <v>110.79</v>
      </c>
      <c r="AC5" s="123"/>
      <c r="AD5" s="123">
        <v>730.93370000000004</v>
      </c>
      <c r="AE5" s="121"/>
      <c r="AF5" s="121"/>
      <c r="AG5" s="121"/>
      <c r="AH5" s="124">
        <v>2.0000000000000001E-4</v>
      </c>
      <c r="AI5" s="124">
        <v>4.6906000000000003E-2</v>
      </c>
      <c r="AJ5" s="124">
        <v>9.4799999999999995E-4</v>
      </c>
    </row>
    <row r="6" spans="1:36" ht="15" customHeight="1">
      <c r="A6" s="122">
        <v>526</v>
      </c>
      <c r="B6" s="122">
        <v>526</v>
      </c>
      <c r="C6" s="121" t="s">
        <v>1260</v>
      </c>
      <c r="D6" s="122">
        <v>520032046</v>
      </c>
      <c r="E6" s="121" t="s">
        <v>308</v>
      </c>
      <c r="F6" s="121" t="s">
        <v>1261</v>
      </c>
      <c r="G6" s="122" t="s">
        <v>1262</v>
      </c>
      <c r="H6" s="121" t="s">
        <v>320</v>
      </c>
      <c r="I6" s="121" t="s">
        <v>753</v>
      </c>
      <c r="J6" s="121" t="s">
        <v>203</v>
      </c>
      <c r="K6" s="121" t="s">
        <v>203</v>
      </c>
      <c r="L6" s="121" t="s">
        <v>1246</v>
      </c>
      <c r="M6" s="121" t="s">
        <v>339</v>
      </c>
      <c r="N6" s="121" t="s">
        <v>447</v>
      </c>
      <c r="O6" s="121" t="s">
        <v>338</v>
      </c>
      <c r="P6" s="121" t="s">
        <v>1208</v>
      </c>
      <c r="Q6" s="121" t="s">
        <v>412</v>
      </c>
      <c r="R6" s="121" t="s">
        <v>406</v>
      </c>
      <c r="S6" s="121" t="s">
        <v>1215</v>
      </c>
      <c r="T6" s="123">
        <v>3.42</v>
      </c>
      <c r="U6" s="125">
        <v>46658</v>
      </c>
      <c r="V6" s="124">
        <v>1.2200000000000001E-2</v>
      </c>
      <c r="W6" s="124">
        <v>1.7999999999999999E-2</v>
      </c>
      <c r="X6" s="121" t="s">
        <v>411</v>
      </c>
      <c r="Y6" s="121"/>
      <c r="Z6" s="123">
        <v>848431</v>
      </c>
      <c r="AA6" s="123">
        <v>1</v>
      </c>
      <c r="AB6" s="123">
        <v>111.35</v>
      </c>
      <c r="AC6" s="123"/>
      <c r="AD6" s="123">
        <v>944.72792000000004</v>
      </c>
      <c r="AE6" s="121"/>
      <c r="AF6" s="121"/>
      <c r="AG6" s="121"/>
      <c r="AH6" s="124">
        <v>2.81E-4</v>
      </c>
      <c r="AI6" s="124">
        <v>6.0624999999999998E-2</v>
      </c>
      <c r="AJ6" s="124">
        <v>1.2260000000000001E-3</v>
      </c>
    </row>
    <row r="7" spans="1:36" ht="15" customHeight="1">
      <c r="A7" s="122">
        <v>526</v>
      </c>
      <c r="B7" s="122">
        <v>526</v>
      </c>
      <c r="C7" s="121" t="s">
        <v>1263</v>
      </c>
      <c r="D7" s="122">
        <v>520000118</v>
      </c>
      <c r="E7" s="121" t="s">
        <v>308</v>
      </c>
      <c r="F7" s="121" t="s">
        <v>1264</v>
      </c>
      <c r="G7" s="122" t="s">
        <v>1265</v>
      </c>
      <c r="H7" s="121" t="s">
        <v>320</v>
      </c>
      <c r="I7" s="121" t="s">
        <v>753</v>
      </c>
      <c r="J7" s="121" t="s">
        <v>203</v>
      </c>
      <c r="K7" s="121" t="s">
        <v>203</v>
      </c>
      <c r="L7" s="121" t="s">
        <v>1246</v>
      </c>
      <c r="M7" s="121" t="s">
        <v>339</v>
      </c>
      <c r="N7" s="121" t="s">
        <v>447</v>
      </c>
      <c r="O7" s="121" t="s">
        <v>338</v>
      </c>
      <c r="P7" s="121" t="s">
        <v>1208</v>
      </c>
      <c r="Q7" s="121" t="s">
        <v>412</v>
      </c>
      <c r="R7" s="121" t="s">
        <v>406</v>
      </c>
      <c r="S7" s="121" t="s">
        <v>1215</v>
      </c>
      <c r="T7" s="123">
        <v>4.45</v>
      </c>
      <c r="U7" s="125">
        <v>48547</v>
      </c>
      <c r="V7" s="124">
        <v>1.3899999999999999E-2</v>
      </c>
      <c r="W7" s="124">
        <v>1.9900000000000001E-2</v>
      </c>
      <c r="X7" s="121" t="s">
        <v>411</v>
      </c>
      <c r="Y7" s="121"/>
      <c r="Z7" s="123">
        <v>640465.19999999995</v>
      </c>
      <c r="AA7" s="123">
        <v>1</v>
      </c>
      <c r="AB7" s="123">
        <v>101.5</v>
      </c>
      <c r="AC7" s="123"/>
      <c r="AD7" s="123">
        <v>650.07218</v>
      </c>
      <c r="AE7" s="121"/>
      <c r="AF7" s="121"/>
      <c r="AG7" s="121"/>
      <c r="AH7" s="124">
        <v>3.5500000000000001E-4</v>
      </c>
      <c r="AI7" s="124">
        <v>4.1716000000000003E-2</v>
      </c>
      <c r="AJ7" s="124">
        <v>8.43E-4</v>
      </c>
    </row>
    <row r="8" spans="1:36" ht="15" customHeight="1">
      <c r="A8" s="122">
        <v>526</v>
      </c>
      <c r="B8" s="122">
        <v>526</v>
      </c>
      <c r="C8" s="121" t="s">
        <v>1266</v>
      </c>
      <c r="D8" s="122">
        <v>513623314</v>
      </c>
      <c r="E8" s="121" t="s">
        <v>308</v>
      </c>
      <c r="F8" s="121" t="s">
        <v>1267</v>
      </c>
      <c r="G8" s="122" t="s">
        <v>1268</v>
      </c>
      <c r="H8" s="121" t="s">
        <v>320</v>
      </c>
      <c r="I8" s="121" t="s">
        <v>753</v>
      </c>
      <c r="J8" s="121" t="s">
        <v>203</v>
      </c>
      <c r="K8" s="121" t="s">
        <v>203</v>
      </c>
      <c r="L8" s="121" t="s">
        <v>1246</v>
      </c>
      <c r="M8" s="121" t="s">
        <v>339</v>
      </c>
      <c r="N8" s="121" t="s">
        <v>463</v>
      </c>
      <c r="O8" s="121" t="s">
        <v>338</v>
      </c>
      <c r="P8" s="121" t="s">
        <v>1255</v>
      </c>
      <c r="Q8" s="121" t="s">
        <v>414</v>
      </c>
      <c r="R8" s="121" t="s">
        <v>406</v>
      </c>
      <c r="S8" s="121" t="s">
        <v>1215</v>
      </c>
      <c r="T8" s="123">
        <v>4.7300000000000004</v>
      </c>
      <c r="U8" s="125">
        <v>47937</v>
      </c>
      <c r="V8" s="124">
        <v>1.3299999999999999E-2</v>
      </c>
      <c r="W8" s="124">
        <v>2.9899999999999999E-2</v>
      </c>
      <c r="X8" s="121" t="s">
        <v>411</v>
      </c>
      <c r="Y8" s="121"/>
      <c r="Z8" s="123">
        <v>805838</v>
      </c>
      <c r="AA8" s="123">
        <v>1</v>
      </c>
      <c r="AB8" s="123">
        <v>103.34</v>
      </c>
      <c r="AC8" s="123"/>
      <c r="AD8" s="123">
        <v>832.75298999999995</v>
      </c>
      <c r="AE8" s="121"/>
      <c r="AF8" s="121"/>
      <c r="AG8" s="121"/>
      <c r="AH8" s="124">
        <v>6.78E-4</v>
      </c>
      <c r="AI8" s="124">
        <v>5.3440000000000001E-2</v>
      </c>
      <c r="AJ8" s="124">
        <v>1.0809999999999999E-3</v>
      </c>
    </row>
    <row r="9" spans="1:36" ht="15" customHeight="1">
      <c r="A9" s="122">
        <v>526</v>
      </c>
      <c r="B9" s="122">
        <v>526</v>
      </c>
      <c r="C9" s="121" t="s">
        <v>1269</v>
      </c>
      <c r="D9" s="122">
        <v>514290345</v>
      </c>
      <c r="E9" s="121" t="s">
        <v>308</v>
      </c>
      <c r="F9" s="121" t="s">
        <v>1270</v>
      </c>
      <c r="G9" s="122" t="s">
        <v>1271</v>
      </c>
      <c r="H9" s="121" t="s">
        <v>320</v>
      </c>
      <c r="I9" s="121" t="s">
        <v>753</v>
      </c>
      <c r="J9" s="121" t="s">
        <v>203</v>
      </c>
      <c r="K9" s="121" t="s">
        <v>203</v>
      </c>
      <c r="L9" s="121" t="s">
        <v>1246</v>
      </c>
      <c r="M9" s="121" t="s">
        <v>339</v>
      </c>
      <c r="N9" s="121" t="s">
        <v>444</v>
      </c>
      <c r="O9" s="121" t="s">
        <v>338</v>
      </c>
      <c r="P9" s="121" t="s">
        <v>1255</v>
      </c>
      <c r="Q9" s="121" t="s">
        <v>414</v>
      </c>
      <c r="R9" s="121" t="s">
        <v>406</v>
      </c>
      <c r="S9" s="121" t="s">
        <v>1215</v>
      </c>
      <c r="T9" s="123">
        <v>2.5</v>
      </c>
      <c r="U9" s="125">
        <v>46326</v>
      </c>
      <c r="V9" s="124">
        <v>2.2499999999999999E-2</v>
      </c>
      <c r="W9" s="124">
        <v>2.0299999999999999E-2</v>
      </c>
      <c r="X9" s="121" t="s">
        <v>411</v>
      </c>
      <c r="Y9" s="121"/>
      <c r="Z9" s="123">
        <v>2141076</v>
      </c>
      <c r="AA9" s="123">
        <v>1</v>
      </c>
      <c r="AB9" s="123">
        <v>114.9</v>
      </c>
      <c r="AC9" s="123"/>
      <c r="AD9" s="123">
        <v>2460.0963200000001</v>
      </c>
      <c r="AE9" s="121"/>
      <c r="AF9" s="121"/>
      <c r="AG9" s="121"/>
      <c r="AH9" s="124">
        <v>5.2329999999999998E-3</v>
      </c>
      <c r="AI9" s="124">
        <v>0.15787100000000001</v>
      </c>
      <c r="AJ9" s="124">
        <v>3.1930000000000001E-3</v>
      </c>
    </row>
    <row r="10" spans="1:36" ht="15" customHeight="1">
      <c r="A10" s="122">
        <v>526</v>
      </c>
      <c r="B10" s="122">
        <v>526</v>
      </c>
      <c r="C10" s="121" t="s">
        <v>1272</v>
      </c>
      <c r="D10" s="122">
        <v>514401702</v>
      </c>
      <c r="E10" s="121" t="s">
        <v>308</v>
      </c>
      <c r="F10" s="121" t="s">
        <v>1273</v>
      </c>
      <c r="G10" s="122" t="s">
        <v>1274</v>
      </c>
      <c r="H10" s="121" t="s">
        <v>320</v>
      </c>
      <c r="I10" s="121" t="s">
        <v>753</v>
      </c>
      <c r="J10" s="121" t="s">
        <v>203</v>
      </c>
      <c r="K10" s="121" t="s">
        <v>203</v>
      </c>
      <c r="L10" s="121" t="s">
        <v>1246</v>
      </c>
      <c r="M10" s="121" t="s">
        <v>339</v>
      </c>
      <c r="N10" s="121" t="s">
        <v>439</v>
      </c>
      <c r="O10" s="121" t="s">
        <v>338</v>
      </c>
      <c r="P10" s="121" t="s">
        <v>1275</v>
      </c>
      <c r="Q10" s="121" t="s">
        <v>412</v>
      </c>
      <c r="R10" s="121" t="s">
        <v>406</v>
      </c>
      <c r="S10" s="121" t="s">
        <v>1215</v>
      </c>
      <c r="T10" s="123">
        <v>3.31</v>
      </c>
      <c r="U10" s="125">
        <v>47027</v>
      </c>
      <c r="V10" s="124">
        <v>2.7E-2</v>
      </c>
      <c r="W10" s="124">
        <v>2.8799999999999999E-2</v>
      </c>
      <c r="X10" s="121" t="s">
        <v>411</v>
      </c>
      <c r="Y10" s="121"/>
      <c r="Z10" s="123">
        <v>817125.16</v>
      </c>
      <c r="AA10" s="123">
        <v>1</v>
      </c>
      <c r="AB10" s="123">
        <v>110.77</v>
      </c>
      <c r="AC10" s="123"/>
      <c r="AD10" s="123">
        <v>905.12954000000002</v>
      </c>
      <c r="AE10" s="121"/>
      <c r="AF10" s="121"/>
      <c r="AG10" s="121"/>
      <c r="AH10" s="124">
        <v>9.7099999999999997E-4</v>
      </c>
      <c r="AI10" s="124">
        <v>5.8083999999999997E-2</v>
      </c>
      <c r="AJ10" s="124">
        <v>1.175E-3</v>
      </c>
    </row>
    <row r="11" spans="1:36" ht="15" customHeight="1">
      <c r="A11" s="122">
        <v>526</v>
      </c>
      <c r="B11" s="122">
        <v>526</v>
      </c>
      <c r="C11" s="121" t="s">
        <v>1276</v>
      </c>
      <c r="D11" s="122">
        <v>513893123</v>
      </c>
      <c r="E11" s="121" t="s">
        <v>308</v>
      </c>
      <c r="F11" s="121" t="s">
        <v>1277</v>
      </c>
      <c r="G11" s="122" t="s">
        <v>1278</v>
      </c>
      <c r="H11" s="121" t="s">
        <v>320</v>
      </c>
      <c r="I11" s="121" t="s">
        <v>753</v>
      </c>
      <c r="J11" s="121" t="s">
        <v>203</v>
      </c>
      <c r="K11" s="121" t="s">
        <v>203</v>
      </c>
      <c r="L11" s="121" t="s">
        <v>1246</v>
      </c>
      <c r="M11" s="121" t="s">
        <v>339</v>
      </c>
      <c r="N11" s="121" t="s">
        <v>442</v>
      </c>
      <c r="O11" s="121" t="s">
        <v>338</v>
      </c>
      <c r="P11" s="121" t="s">
        <v>1279</v>
      </c>
      <c r="Q11" s="121" t="s">
        <v>414</v>
      </c>
      <c r="R11" s="121" t="s">
        <v>406</v>
      </c>
      <c r="S11" s="121" t="s">
        <v>1215</v>
      </c>
      <c r="T11" s="123">
        <v>3.47</v>
      </c>
      <c r="U11" s="125">
        <v>48060</v>
      </c>
      <c r="V11" s="124">
        <v>0.01</v>
      </c>
      <c r="W11" s="124">
        <v>3.5799999999999998E-2</v>
      </c>
      <c r="X11" s="121" t="s">
        <v>411</v>
      </c>
      <c r="Y11" s="121"/>
      <c r="Z11" s="123">
        <v>1059542</v>
      </c>
      <c r="AA11" s="123">
        <v>1</v>
      </c>
      <c r="AB11" s="123">
        <v>99.91</v>
      </c>
      <c r="AC11" s="123"/>
      <c r="AD11" s="123">
        <v>1058.5884100000001</v>
      </c>
      <c r="AE11" s="121"/>
      <c r="AF11" s="121"/>
      <c r="AG11" s="121"/>
      <c r="AH11" s="124">
        <v>8.9400000000000005E-4</v>
      </c>
      <c r="AI11" s="124">
        <v>6.7932000000000006E-2</v>
      </c>
      <c r="AJ11" s="124">
        <v>1.374E-3</v>
      </c>
    </row>
    <row r="12" spans="1:36" ht="15" customHeight="1">
      <c r="A12" s="122">
        <v>526</v>
      </c>
      <c r="B12" s="122">
        <v>526</v>
      </c>
      <c r="C12" s="121" t="s">
        <v>1280</v>
      </c>
      <c r="D12" s="122">
        <v>520029935</v>
      </c>
      <c r="E12" s="121" t="s">
        <v>308</v>
      </c>
      <c r="F12" s="121" t="s">
        <v>1281</v>
      </c>
      <c r="G12" s="122" t="s">
        <v>1282</v>
      </c>
      <c r="H12" s="121" t="s">
        <v>320</v>
      </c>
      <c r="I12" s="121" t="s">
        <v>753</v>
      </c>
      <c r="J12" s="121" t="s">
        <v>203</v>
      </c>
      <c r="K12" s="121" t="s">
        <v>203</v>
      </c>
      <c r="L12" s="121" t="s">
        <v>1246</v>
      </c>
      <c r="M12" s="121" t="s">
        <v>339</v>
      </c>
      <c r="N12" s="121" t="s">
        <v>447</v>
      </c>
      <c r="O12" s="121" t="s">
        <v>338</v>
      </c>
      <c r="P12" s="121" t="s">
        <v>1208</v>
      </c>
      <c r="Q12" s="121" t="s">
        <v>412</v>
      </c>
      <c r="R12" s="121" t="s">
        <v>406</v>
      </c>
      <c r="S12" s="121" t="s">
        <v>1215</v>
      </c>
      <c r="T12" s="123">
        <v>4.25</v>
      </c>
      <c r="U12" s="125">
        <v>48441</v>
      </c>
      <c r="V12" s="124">
        <v>2E-3</v>
      </c>
      <c r="W12" s="124">
        <v>1.9400000000000001E-2</v>
      </c>
      <c r="X12" s="121" t="s">
        <v>411</v>
      </c>
      <c r="Y12" s="121"/>
      <c r="Z12" s="123">
        <v>683372.61</v>
      </c>
      <c r="AA12" s="123">
        <v>1</v>
      </c>
      <c r="AB12" s="123">
        <v>101.27</v>
      </c>
      <c r="AC12" s="123"/>
      <c r="AD12" s="123">
        <v>692.05143999999996</v>
      </c>
      <c r="AE12" s="121"/>
      <c r="AF12" s="121"/>
      <c r="AG12" s="121"/>
      <c r="AH12" s="124">
        <v>1.76E-4</v>
      </c>
      <c r="AI12" s="124">
        <v>4.4409999999999998E-2</v>
      </c>
      <c r="AJ12" s="124">
        <v>8.9800000000000004E-4</v>
      </c>
    </row>
    <row r="13" spans="1:36" ht="15" customHeight="1">
      <c r="A13" s="122">
        <v>526</v>
      </c>
      <c r="B13" s="122">
        <v>526</v>
      </c>
      <c r="C13" s="121" t="s">
        <v>1283</v>
      </c>
      <c r="D13" s="122">
        <v>520000472</v>
      </c>
      <c r="E13" s="121" t="s">
        <v>308</v>
      </c>
      <c r="F13" s="121" t="s">
        <v>1284</v>
      </c>
      <c r="G13" s="122" t="s">
        <v>1285</v>
      </c>
      <c r="H13" s="121" t="s">
        <v>320</v>
      </c>
      <c r="I13" s="121" t="s">
        <v>753</v>
      </c>
      <c r="J13" s="121" t="s">
        <v>203</v>
      </c>
      <c r="K13" s="121" t="s">
        <v>203</v>
      </c>
      <c r="L13" s="121" t="s">
        <v>1246</v>
      </c>
      <c r="M13" s="121" t="s">
        <v>339</v>
      </c>
      <c r="N13" s="121" t="s">
        <v>439</v>
      </c>
      <c r="O13" s="121" t="s">
        <v>338</v>
      </c>
      <c r="P13" s="121" t="s">
        <v>1286</v>
      </c>
      <c r="Q13" s="121" t="s">
        <v>311</v>
      </c>
      <c r="R13" s="121" t="s">
        <v>406</v>
      </c>
      <c r="S13" s="121" t="s">
        <v>1215</v>
      </c>
      <c r="T13" s="123">
        <v>3.88</v>
      </c>
      <c r="U13" s="125">
        <v>47220</v>
      </c>
      <c r="V13" s="124">
        <v>3.85E-2</v>
      </c>
      <c r="W13" s="124">
        <v>2.0299999999999999E-2</v>
      </c>
      <c r="X13" s="121" t="s">
        <v>411</v>
      </c>
      <c r="Y13" s="121"/>
      <c r="Z13" s="123">
        <v>4161503.53</v>
      </c>
      <c r="AA13" s="123">
        <v>1</v>
      </c>
      <c r="AB13" s="123">
        <v>120.49</v>
      </c>
      <c r="AC13" s="123">
        <v>141.99540999999999</v>
      </c>
      <c r="AD13" s="123">
        <v>5156.1910099999996</v>
      </c>
      <c r="AE13" s="121"/>
      <c r="AF13" s="121"/>
      <c r="AG13" s="121"/>
      <c r="AH13" s="124">
        <v>1.6459999999999999E-3</v>
      </c>
      <c r="AI13" s="124">
        <v>0.33088499999999998</v>
      </c>
      <c r="AJ13" s="124">
        <v>6.6930000000000002E-3</v>
      </c>
    </row>
    <row r="14" spans="1:36" ht="15" customHeight="1">
      <c r="AE14" s="13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D1" workbookViewId="0">
      <selection activeCell="M19" sqref="M1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25" bestFit="1" customWidth="1"/>
    <col min="4" max="4" width="9.875" bestFit="1" customWidth="1"/>
    <col min="5" max="5" width="9.625" bestFit="1" customWidth="1"/>
    <col min="6" max="6" width="17.875" bestFit="1" customWidth="1"/>
    <col min="7" max="7" width="12.2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10.5" bestFit="1" customWidth="1"/>
    <col min="17" max="17" width="10.875" bestFit="1" customWidth="1"/>
    <col min="18" max="18" width="8.75" bestFit="1" customWidth="1"/>
    <col min="19" max="19" width="11.625" customWidth="1"/>
    <col min="20" max="20" width="8.5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2">
        <v>526</v>
      </c>
      <c r="B2" s="122">
        <v>526</v>
      </c>
      <c r="C2" s="121" t="s">
        <v>1287</v>
      </c>
      <c r="D2" s="122">
        <v>520029083</v>
      </c>
      <c r="E2" s="121" t="s">
        <v>308</v>
      </c>
      <c r="F2" s="121" t="s">
        <v>1288</v>
      </c>
      <c r="G2" s="122" t="s">
        <v>1289</v>
      </c>
      <c r="H2" s="121" t="s">
        <v>320</v>
      </c>
      <c r="I2" s="121" t="s">
        <v>918</v>
      </c>
      <c r="J2" s="121" t="s">
        <v>203</v>
      </c>
      <c r="K2" s="121" t="s">
        <v>203</v>
      </c>
      <c r="L2" s="121" t="s">
        <v>1246</v>
      </c>
      <c r="M2" s="121" t="s">
        <v>339</v>
      </c>
      <c r="N2" s="121" t="s">
        <v>447</v>
      </c>
      <c r="O2" s="121" t="s">
        <v>338</v>
      </c>
      <c r="P2" s="121" t="s">
        <v>1215</v>
      </c>
      <c r="Q2" s="123">
        <v>4754</v>
      </c>
      <c r="R2" s="123">
        <v>1</v>
      </c>
      <c r="S2" s="123">
        <v>15440</v>
      </c>
      <c r="T2" s="123"/>
      <c r="U2" s="123">
        <v>734.01760000000002</v>
      </c>
      <c r="V2" s="124">
        <v>4.6999999999999997E-5</v>
      </c>
      <c r="W2" s="124">
        <v>8.9359999999999995E-2</v>
      </c>
      <c r="X2" s="124">
        <v>9.5200000000000005E-4</v>
      </c>
    </row>
    <row r="3" spans="1:26" ht="15" customHeight="1">
      <c r="A3" s="122">
        <v>526</v>
      </c>
      <c r="B3" s="122">
        <v>526</v>
      </c>
      <c r="C3" s="121" t="s">
        <v>1290</v>
      </c>
      <c r="D3" s="122">
        <v>520000522</v>
      </c>
      <c r="E3" s="121" t="s">
        <v>308</v>
      </c>
      <c r="F3" s="121" t="s">
        <v>1291</v>
      </c>
      <c r="G3" s="122" t="s">
        <v>1292</v>
      </c>
      <c r="H3" s="121" t="s">
        <v>320</v>
      </c>
      <c r="I3" s="121" t="s">
        <v>918</v>
      </c>
      <c r="J3" s="121" t="s">
        <v>203</v>
      </c>
      <c r="K3" s="121" t="s">
        <v>203</v>
      </c>
      <c r="L3" s="121" t="s">
        <v>1246</v>
      </c>
      <c r="M3" s="121" t="s">
        <v>339</v>
      </c>
      <c r="N3" s="121" t="s">
        <v>447</v>
      </c>
      <c r="O3" s="121" t="s">
        <v>338</v>
      </c>
      <c r="P3" s="121" t="s">
        <v>1215</v>
      </c>
      <c r="Q3" s="123">
        <v>10601</v>
      </c>
      <c r="R3" s="123">
        <v>1</v>
      </c>
      <c r="S3" s="123">
        <v>14000</v>
      </c>
      <c r="T3" s="123"/>
      <c r="U3" s="123">
        <v>1484.14</v>
      </c>
      <c r="V3" s="124">
        <v>4.1E-5</v>
      </c>
      <c r="W3" s="124">
        <v>0.18068200000000001</v>
      </c>
      <c r="X3" s="124">
        <v>1.926E-3</v>
      </c>
    </row>
    <row r="4" spans="1:26" ht="15" customHeight="1">
      <c r="A4" s="122">
        <v>526</v>
      </c>
      <c r="B4" s="122">
        <v>526</v>
      </c>
      <c r="C4" s="121" t="s">
        <v>1293</v>
      </c>
      <c r="D4" s="122">
        <v>520037789</v>
      </c>
      <c r="E4" s="121" t="s">
        <v>308</v>
      </c>
      <c r="F4" s="121" t="s">
        <v>1293</v>
      </c>
      <c r="G4" s="122" t="s">
        <v>1294</v>
      </c>
      <c r="H4" s="121" t="s">
        <v>320</v>
      </c>
      <c r="I4" s="121" t="s">
        <v>918</v>
      </c>
      <c r="J4" s="121" t="s">
        <v>203</v>
      </c>
      <c r="K4" s="121" t="s">
        <v>203</v>
      </c>
      <c r="L4" s="121" t="s">
        <v>1246</v>
      </c>
      <c r="M4" s="121" t="s">
        <v>339</v>
      </c>
      <c r="N4" s="121" t="s">
        <v>463</v>
      </c>
      <c r="O4" s="121" t="s">
        <v>338</v>
      </c>
      <c r="P4" s="121" t="s">
        <v>1215</v>
      </c>
      <c r="Q4" s="123">
        <v>2041</v>
      </c>
      <c r="R4" s="123">
        <v>1</v>
      </c>
      <c r="S4" s="123">
        <v>26900</v>
      </c>
      <c r="T4" s="123">
        <v>5.1539099999999998</v>
      </c>
      <c r="U4" s="123">
        <v>554.18290999999999</v>
      </c>
      <c r="V4" s="124">
        <v>4.1999999999999998E-5</v>
      </c>
      <c r="W4" s="124">
        <v>6.7466999999999999E-2</v>
      </c>
      <c r="X4" s="124">
        <v>7.18E-4</v>
      </c>
    </row>
    <row r="5" spans="1:26" ht="15" customHeight="1">
      <c r="A5" s="122">
        <v>526</v>
      </c>
      <c r="B5" s="122">
        <v>526</v>
      </c>
      <c r="C5" s="121" t="s">
        <v>1295</v>
      </c>
      <c r="D5" s="122">
        <v>520036872</v>
      </c>
      <c r="E5" s="121" t="s">
        <v>308</v>
      </c>
      <c r="F5" s="121" t="s">
        <v>1295</v>
      </c>
      <c r="G5" s="122" t="s">
        <v>1296</v>
      </c>
      <c r="H5" s="121" t="s">
        <v>320</v>
      </c>
      <c r="I5" s="121" t="s">
        <v>918</v>
      </c>
      <c r="J5" s="121" t="s">
        <v>203</v>
      </c>
      <c r="K5" s="121" t="s">
        <v>203</v>
      </c>
      <c r="L5" s="121" t="s">
        <v>1246</v>
      </c>
      <c r="M5" s="121" t="s">
        <v>339</v>
      </c>
      <c r="N5" s="121" t="s">
        <v>479</v>
      </c>
      <c r="O5" s="121" t="s">
        <v>338</v>
      </c>
      <c r="P5" s="121" t="s">
        <v>1215</v>
      </c>
      <c r="Q5" s="123">
        <v>969</v>
      </c>
      <c r="R5" s="123">
        <v>1</v>
      </c>
      <c r="S5" s="123">
        <v>95150</v>
      </c>
      <c r="T5" s="123"/>
      <c r="U5" s="123">
        <v>922.00350000000003</v>
      </c>
      <c r="V5" s="124">
        <v>1.2E-5</v>
      </c>
      <c r="W5" s="124">
        <v>0.112246</v>
      </c>
      <c r="X5" s="124">
        <v>1.196E-3</v>
      </c>
    </row>
    <row r="6" spans="1:26" ht="15" customHeight="1">
      <c r="A6" s="122">
        <v>526</v>
      </c>
      <c r="B6" s="122">
        <v>526</v>
      </c>
      <c r="C6" s="121" t="s">
        <v>1297</v>
      </c>
      <c r="D6" s="122">
        <v>520038506</v>
      </c>
      <c r="E6" s="121" t="s">
        <v>308</v>
      </c>
      <c r="F6" s="121" t="s">
        <v>1298</v>
      </c>
      <c r="G6" s="122" t="s">
        <v>1299</v>
      </c>
      <c r="H6" s="121" t="s">
        <v>320</v>
      </c>
      <c r="I6" s="121" t="s">
        <v>918</v>
      </c>
      <c r="J6" s="121" t="s">
        <v>203</v>
      </c>
      <c r="K6" s="121" t="s">
        <v>203</v>
      </c>
      <c r="L6" s="121" t="s">
        <v>1246</v>
      </c>
      <c r="M6" s="121" t="s">
        <v>339</v>
      </c>
      <c r="N6" s="121" t="s">
        <v>463</v>
      </c>
      <c r="O6" s="121" t="s">
        <v>338</v>
      </c>
      <c r="P6" s="121" t="s">
        <v>1215</v>
      </c>
      <c r="Q6" s="123">
        <v>26112</v>
      </c>
      <c r="R6" s="123">
        <v>1</v>
      </c>
      <c r="S6" s="123">
        <v>2653</v>
      </c>
      <c r="T6" s="123">
        <v>4.7001600000000003</v>
      </c>
      <c r="U6" s="123">
        <v>697.45151999999996</v>
      </c>
      <c r="V6" s="124">
        <v>1.45E-4</v>
      </c>
      <c r="W6" s="124">
        <v>8.4908999999999998E-2</v>
      </c>
      <c r="X6" s="124">
        <v>9.0499999999999999E-4</v>
      </c>
    </row>
    <row r="7" spans="1:26" ht="15" customHeight="1">
      <c r="A7" s="122">
        <v>526</v>
      </c>
      <c r="B7" s="122">
        <v>526</v>
      </c>
      <c r="C7" s="121" t="s">
        <v>1300</v>
      </c>
      <c r="D7" s="122">
        <v>520033234</v>
      </c>
      <c r="E7" s="121" t="s">
        <v>308</v>
      </c>
      <c r="F7" s="121" t="s">
        <v>1301</v>
      </c>
      <c r="G7" s="122" t="s">
        <v>1302</v>
      </c>
      <c r="H7" s="121" t="s">
        <v>320</v>
      </c>
      <c r="I7" s="121" t="s">
        <v>918</v>
      </c>
      <c r="J7" s="121" t="s">
        <v>203</v>
      </c>
      <c r="K7" s="121" t="s">
        <v>203</v>
      </c>
      <c r="L7" s="121" t="s">
        <v>1246</v>
      </c>
      <c r="M7" s="121" t="s">
        <v>339</v>
      </c>
      <c r="N7" s="121" t="s">
        <v>464</v>
      </c>
      <c r="O7" s="121" t="s">
        <v>338</v>
      </c>
      <c r="P7" s="121" t="s">
        <v>1215</v>
      </c>
      <c r="Q7" s="123">
        <v>50238</v>
      </c>
      <c r="R7" s="123">
        <v>1</v>
      </c>
      <c r="S7" s="123">
        <v>1175</v>
      </c>
      <c r="T7" s="121"/>
      <c r="U7" s="123">
        <v>590.29650000000004</v>
      </c>
      <c r="V7" s="124">
        <v>2.6899999999999998E-4</v>
      </c>
      <c r="W7" s="124">
        <v>7.1863999999999997E-2</v>
      </c>
      <c r="X7" s="124">
        <v>7.6599999999999997E-4</v>
      </c>
    </row>
    <row r="8" spans="1:26" ht="15" customHeight="1">
      <c r="A8" s="122">
        <v>526</v>
      </c>
      <c r="B8" s="122">
        <v>526</v>
      </c>
      <c r="C8" s="121" t="s">
        <v>1303</v>
      </c>
      <c r="D8" s="122">
        <v>520036120</v>
      </c>
      <c r="E8" s="121" t="s">
        <v>308</v>
      </c>
      <c r="F8" s="121" t="s">
        <v>1304</v>
      </c>
      <c r="G8" s="122" t="s">
        <v>1305</v>
      </c>
      <c r="H8" s="121" t="s">
        <v>320</v>
      </c>
      <c r="I8" s="121" t="s">
        <v>918</v>
      </c>
      <c r="J8" s="121" t="s">
        <v>203</v>
      </c>
      <c r="K8" s="121" t="s">
        <v>203</v>
      </c>
      <c r="L8" s="121" t="s">
        <v>1246</v>
      </c>
      <c r="M8" s="121" t="s">
        <v>339</v>
      </c>
      <c r="N8" s="121" t="s">
        <v>444</v>
      </c>
      <c r="O8" s="121" t="s">
        <v>338</v>
      </c>
      <c r="P8" s="121" t="s">
        <v>1215</v>
      </c>
      <c r="Q8" s="123">
        <v>10757</v>
      </c>
      <c r="R8" s="123">
        <v>1</v>
      </c>
      <c r="S8" s="123">
        <v>6569</v>
      </c>
      <c r="T8" s="121"/>
      <c r="U8" s="123">
        <v>706.62733000000003</v>
      </c>
      <c r="V8" s="124">
        <v>1.36E-4</v>
      </c>
      <c r="W8" s="124">
        <v>8.6026000000000005E-2</v>
      </c>
      <c r="X8" s="124">
        <v>9.1699999999999995E-4</v>
      </c>
    </row>
    <row r="9" spans="1:26" ht="15" customHeight="1">
      <c r="A9" s="122">
        <v>526</v>
      </c>
      <c r="B9" s="122">
        <v>526</v>
      </c>
      <c r="C9" s="121" t="s">
        <v>1306</v>
      </c>
      <c r="D9" s="122">
        <v>520044322</v>
      </c>
      <c r="E9" s="121" t="s">
        <v>308</v>
      </c>
      <c r="F9" s="121" t="s">
        <v>1307</v>
      </c>
      <c r="G9" s="122" t="s">
        <v>1308</v>
      </c>
      <c r="H9" s="121" t="s">
        <v>320</v>
      </c>
      <c r="I9" s="121" t="s">
        <v>918</v>
      </c>
      <c r="J9" s="121" t="s">
        <v>203</v>
      </c>
      <c r="K9" s="121" t="s">
        <v>203</v>
      </c>
      <c r="L9" s="121" t="s">
        <v>1246</v>
      </c>
      <c r="M9" s="121" t="s">
        <v>339</v>
      </c>
      <c r="N9" s="121" t="s">
        <v>453</v>
      </c>
      <c r="O9" s="121" t="s">
        <v>338</v>
      </c>
      <c r="P9" s="121" t="s">
        <v>1215</v>
      </c>
      <c r="Q9" s="123">
        <v>1111</v>
      </c>
      <c r="R9" s="123">
        <v>1</v>
      </c>
      <c r="S9" s="123">
        <v>48400</v>
      </c>
      <c r="T9" s="121"/>
      <c r="U9" s="123">
        <v>537.72400000000005</v>
      </c>
      <c r="V9" s="124">
        <v>6.0000000000000002E-5</v>
      </c>
      <c r="W9" s="124">
        <v>6.5462999999999993E-2</v>
      </c>
      <c r="X9" s="124">
        <v>6.9800000000000005E-4</v>
      </c>
    </row>
    <row r="10" spans="1:26" ht="15" customHeight="1">
      <c r="A10" s="122">
        <v>526</v>
      </c>
      <c r="B10" s="122">
        <v>526</v>
      </c>
      <c r="C10" s="121" t="s">
        <v>1309</v>
      </c>
      <c r="D10" s="122">
        <v>520013954</v>
      </c>
      <c r="E10" s="121" t="s">
        <v>308</v>
      </c>
      <c r="F10" s="121" t="s">
        <v>1309</v>
      </c>
      <c r="G10" s="122" t="s">
        <v>1310</v>
      </c>
      <c r="H10" s="121" t="s">
        <v>320</v>
      </c>
      <c r="I10" s="121" t="s">
        <v>918</v>
      </c>
      <c r="J10" s="121" t="s">
        <v>203</v>
      </c>
      <c r="K10" s="121" t="s">
        <v>203</v>
      </c>
      <c r="L10" s="121" t="s">
        <v>1246</v>
      </c>
      <c r="M10" s="121" t="s">
        <v>339</v>
      </c>
      <c r="N10" s="121" t="s">
        <v>466</v>
      </c>
      <c r="O10" s="121" t="s">
        <v>338</v>
      </c>
      <c r="P10" s="121" t="s">
        <v>1215</v>
      </c>
      <c r="Q10" s="123">
        <v>21195</v>
      </c>
      <c r="R10" s="123">
        <v>1</v>
      </c>
      <c r="S10" s="123">
        <v>5173</v>
      </c>
      <c r="T10" s="121"/>
      <c r="U10" s="123">
        <v>1096.4173499999999</v>
      </c>
      <c r="V10" s="124">
        <v>1.7E-5</v>
      </c>
      <c r="W10" s="124">
        <v>0.13347999999999999</v>
      </c>
      <c r="X10" s="124">
        <v>1.423E-3</v>
      </c>
    </row>
    <row r="11" spans="1:26" ht="15" customHeight="1">
      <c r="A11" s="122">
        <v>526</v>
      </c>
      <c r="B11" s="122">
        <v>526</v>
      </c>
      <c r="C11" s="121" t="s">
        <v>1311</v>
      </c>
      <c r="D11" s="122">
        <v>520007469</v>
      </c>
      <c r="E11" s="121" t="s">
        <v>308</v>
      </c>
      <c r="F11" s="121" t="s">
        <v>1311</v>
      </c>
      <c r="G11" s="122" t="s">
        <v>1312</v>
      </c>
      <c r="H11" s="121" t="s">
        <v>320</v>
      </c>
      <c r="I11" s="121" t="s">
        <v>918</v>
      </c>
      <c r="J11" s="121" t="s">
        <v>203</v>
      </c>
      <c r="K11" s="121" t="s">
        <v>203</v>
      </c>
      <c r="L11" s="121" t="s">
        <v>1246</v>
      </c>
      <c r="M11" s="121" t="s">
        <v>339</v>
      </c>
      <c r="N11" s="121" t="s">
        <v>444</v>
      </c>
      <c r="O11" s="121" t="s">
        <v>338</v>
      </c>
      <c r="P11" s="121" t="s">
        <v>1215</v>
      </c>
      <c r="Q11" s="123">
        <v>9094</v>
      </c>
      <c r="R11" s="123">
        <v>1</v>
      </c>
      <c r="S11" s="123">
        <v>9800</v>
      </c>
      <c r="T11" s="121"/>
      <c r="U11" s="123">
        <v>891.21199999999999</v>
      </c>
      <c r="V11" s="124">
        <v>1.4300000000000001E-4</v>
      </c>
      <c r="W11" s="124">
        <v>0.108498</v>
      </c>
      <c r="X11" s="124">
        <v>1.157E-3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9"/>
  <sheetViews>
    <sheetView rightToLeft="1" topLeftCell="F1" workbookViewId="0">
      <selection activeCell="M7" sqref="M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3.75" bestFit="1" customWidth="1"/>
    <col min="5" max="5" width="9.625" bestFit="1" customWidth="1"/>
    <col min="6" max="6" width="30.87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23.875" bestFit="1" customWidth="1"/>
    <col min="12" max="12" width="11" bestFit="1" customWidth="1"/>
    <col min="13" max="13" width="47" style="116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625" customWidth="1"/>
    <col min="19" max="19" width="8.5" bestFit="1" customWidth="1"/>
    <col min="20" max="20" width="10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1.7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4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2">
        <v>526</v>
      </c>
      <c r="B2" s="122">
        <v>526</v>
      </c>
      <c r="C2" s="121" t="s">
        <v>1313</v>
      </c>
      <c r="D2" s="122">
        <v>511776783</v>
      </c>
      <c r="E2" s="121" t="s">
        <v>308</v>
      </c>
      <c r="F2" s="121" t="s">
        <v>1314</v>
      </c>
      <c r="G2" s="122" t="s">
        <v>1315</v>
      </c>
      <c r="H2" s="121" t="s">
        <v>320</v>
      </c>
      <c r="I2" s="121" t="s">
        <v>967</v>
      </c>
      <c r="J2" s="121" t="s">
        <v>203</v>
      </c>
      <c r="K2" s="121" t="s">
        <v>203</v>
      </c>
      <c r="L2" s="121" t="s">
        <v>339</v>
      </c>
      <c r="M2" s="150" t="s">
        <v>631</v>
      </c>
      <c r="N2" s="121" t="s">
        <v>338</v>
      </c>
      <c r="O2" s="121" t="s">
        <v>1215</v>
      </c>
      <c r="P2" s="123">
        <v>473440</v>
      </c>
      <c r="Q2" s="123">
        <v>1</v>
      </c>
      <c r="R2" s="123">
        <v>385.54</v>
      </c>
      <c r="S2" s="123"/>
      <c r="T2" s="123">
        <v>1825.3005800000001</v>
      </c>
      <c r="U2" s="124">
        <v>1.7340000000000001E-3</v>
      </c>
      <c r="V2" s="124">
        <v>3.1319999999999998E-3</v>
      </c>
      <c r="W2" s="124">
        <v>2.369E-3</v>
      </c>
    </row>
    <row r="3" spans="1:26" ht="15" customHeight="1">
      <c r="A3" s="122">
        <v>526</v>
      </c>
      <c r="B3" s="122">
        <v>526</v>
      </c>
      <c r="C3" s="121" t="s">
        <v>1313</v>
      </c>
      <c r="D3" s="122">
        <v>511776783</v>
      </c>
      <c r="E3" s="121" t="s">
        <v>308</v>
      </c>
      <c r="F3" s="121" t="s">
        <v>1316</v>
      </c>
      <c r="G3" s="122" t="s">
        <v>1317</v>
      </c>
      <c r="H3" s="121" t="s">
        <v>320</v>
      </c>
      <c r="I3" s="121" t="s">
        <v>965</v>
      </c>
      <c r="J3" s="121" t="s">
        <v>203</v>
      </c>
      <c r="K3" s="121" t="s">
        <v>203</v>
      </c>
      <c r="L3" s="121" t="s">
        <v>339</v>
      </c>
      <c r="M3" s="151" t="s">
        <v>694</v>
      </c>
      <c r="N3" s="121" t="s">
        <v>338</v>
      </c>
      <c r="O3" s="121" t="s">
        <v>1215</v>
      </c>
      <c r="P3" s="123">
        <v>3489241</v>
      </c>
      <c r="Q3" s="123">
        <v>1</v>
      </c>
      <c r="R3" s="123">
        <v>139.69999999999999</v>
      </c>
      <c r="S3" s="123"/>
      <c r="T3" s="123">
        <v>4874.4696800000002</v>
      </c>
      <c r="U3" s="124">
        <v>5.8149999999999999E-3</v>
      </c>
      <c r="V3" s="124">
        <v>8.3649999999999992E-3</v>
      </c>
      <c r="W3" s="124">
        <v>6.3280000000000003E-3</v>
      </c>
    </row>
    <row r="4" spans="1:26" ht="15" customHeight="1">
      <c r="A4" s="122">
        <v>526</v>
      </c>
      <c r="B4" s="122">
        <v>526</v>
      </c>
      <c r="C4" s="121" t="s">
        <v>1318</v>
      </c>
      <c r="D4" s="122">
        <v>514884485</v>
      </c>
      <c r="E4" s="121" t="s">
        <v>308</v>
      </c>
      <c r="F4" s="121" t="s">
        <v>1319</v>
      </c>
      <c r="G4" s="122" t="s">
        <v>1320</v>
      </c>
      <c r="H4" s="121" t="s">
        <v>320</v>
      </c>
      <c r="I4" s="121" t="s">
        <v>965</v>
      </c>
      <c r="J4" s="121" t="s">
        <v>203</v>
      </c>
      <c r="K4" s="121" t="s">
        <v>203</v>
      </c>
      <c r="L4" s="121" t="s">
        <v>339</v>
      </c>
      <c r="M4" s="152" t="s">
        <v>573</v>
      </c>
      <c r="N4" s="121" t="s">
        <v>338</v>
      </c>
      <c r="O4" s="121" t="s">
        <v>1215</v>
      </c>
      <c r="P4" s="123">
        <v>71733</v>
      </c>
      <c r="Q4" s="123">
        <v>1</v>
      </c>
      <c r="R4" s="123">
        <v>5708</v>
      </c>
      <c r="S4" s="123"/>
      <c r="T4" s="123">
        <v>4094.51964</v>
      </c>
      <c r="U4" s="124">
        <v>1.0246999999999999E-2</v>
      </c>
      <c r="V4" s="124">
        <v>7.0270000000000003E-3</v>
      </c>
      <c r="W4" s="124">
        <v>5.3150000000000003E-3</v>
      </c>
    </row>
    <row r="5" spans="1:26" ht="15" customHeight="1">
      <c r="A5" s="122">
        <v>526</v>
      </c>
      <c r="B5" s="122">
        <v>526</v>
      </c>
      <c r="C5" s="121" t="s">
        <v>1321</v>
      </c>
      <c r="D5" s="122">
        <v>513534974</v>
      </c>
      <c r="E5" s="121" t="s">
        <v>308</v>
      </c>
      <c r="F5" s="121" t="s">
        <v>1322</v>
      </c>
      <c r="G5" s="122" t="s">
        <v>1323</v>
      </c>
      <c r="H5" s="121" t="s">
        <v>320</v>
      </c>
      <c r="I5" s="121" t="s">
        <v>967</v>
      </c>
      <c r="J5" s="121" t="s">
        <v>203</v>
      </c>
      <c r="K5" s="121" t="s">
        <v>203</v>
      </c>
      <c r="L5" s="121" t="s">
        <v>339</v>
      </c>
      <c r="M5" s="152" t="s">
        <v>575</v>
      </c>
      <c r="N5" s="121" t="s">
        <v>338</v>
      </c>
      <c r="O5" s="121" t="s">
        <v>1215</v>
      </c>
      <c r="P5" s="123">
        <v>7310622</v>
      </c>
      <c r="Q5" s="123">
        <v>1</v>
      </c>
      <c r="R5" s="123">
        <v>358.93</v>
      </c>
      <c r="S5" s="123"/>
      <c r="T5" s="123">
        <v>26240.01554</v>
      </c>
      <c r="U5" s="124">
        <v>5.3680000000000004E-3</v>
      </c>
      <c r="V5" s="124">
        <v>4.5033999999999998E-2</v>
      </c>
      <c r="W5" s="124">
        <v>3.4064999999999998E-2</v>
      </c>
    </row>
    <row r="6" spans="1:26" ht="15" customHeight="1">
      <c r="A6" s="122">
        <v>526</v>
      </c>
      <c r="B6" s="122">
        <v>526</v>
      </c>
      <c r="C6" s="121" t="s">
        <v>1324</v>
      </c>
      <c r="D6" s="122">
        <v>510938608</v>
      </c>
      <c r="E6" s="121" t="s">
        <v>308</v>
      </c>
      <c r="F6" s="121" t="s">
        <v>1325</v>
      </c>
      <c r="G6" s="122" t="s">
        <v>1326</v>
      </c>
      <c r="H6" s="121" t="s">
        <v>320</v>
      </c>
      <c r="I6" s="121" t="s">
        <v>967</v>
      </c>
      <c r="J6" s="121" t="s">
        <v>203</v>
      </c>
      <c r="K6" s="121" t="s">
        <v>203</v>
      </c>
      <c r="L6" s="121" t="s">
        <v>339</v>
      </c>
      <c r="M6" s="152" t="s">
        <v>572</v>
      </c>
      <c r="N6" s="121" t="s">
        <v>338</v>
      </c>
      <c r="O6" s="121" t="s">
        <v>1215</v>
      </c>
      <c r="P6" s="123">
        <v>0.39</v>
      </c>
      <c r="Q6" s="123">
        <v>1</v>
      </c>
      <c r="R6" s="123">
        <v>3642.46</v>
      </c>
      <c r="S6" s="123"/>
      <c r="T6" s="123">
        <v>1.421E-2</v>
      </c>
      <c r="U6" s="124">
        <v>0</v>
      </c>
      <c r="V6" s="124">
        <v>0</v>
      </c>
      <c r="W6" s="124">
        <v>0</v>
      </c>
    </row>
    <row r="7" spans="1:26" ht="15" customHeight="1">
      <c r="A7" s="122">
        <v>526</v>
      </c>
      <c r="B7" s="122">
        <v>526</v>
      </c>
      <c r="C7" s="121" t="s">
        <v>1318</v>
      </c>
      <c r="D7" s="122">
        <v>514884485</v>
      </c>
      <c r="E7" s="121" t="s">
        <v>308</v>
      </c>
      <c r="F7" s="121" t="s">
        <v>1327</v>
      </c>
      <c r="G7" s="122" t="s">
        <v>1328</v>
      </c>
      <c r="H7" s="121" t="s">
        <v>320</v>
      </c>
      <c r="I7" s="121" t="s">
        <v>965</v>
      </c>
      <c r="J7" s="121" t="s">
        <v>203</v>
      </c>
      <c r="K7" s="121" t="s">
        <v>203</v>
      </c>
      <c r="L7" s="121" t="s">
        <v>339</v>
      </c>
      <c r="M7" s="154" t="s">
        <v>576</v>
      </c>
      <c r="N7" s="121" t="s">
        <v>338</v>
      </c>
      <c r="O7" s="121" t="s">
        <v>1215</v>
      </c>
      <c r="P7" s="123">
        <v>275733</v>
      </c>
      <c r="Q7" s="123">
        <v>1</v>
      </c>
      <c r="R7" s="123">
        <v>5696</v>
      </c>
      <c r="S7" s="123"/>
      <c r="T7" s="123">
        <v>15705.751679999999</v>
      </c>
      <c r="U7" s="124">
        <v>2.6769999999999999E-2</v>
      </c>
      <c r="V7" s="124">
        <v>2.6953999999999999E-2</v>
      </c>
      <c r="W7" s="124">
        <v>2.0389000000000001E-2</v>
      </c>
    </row>
    <row r="8" spans="1:26" ht="15" customHeight="1">
      <c r="A8" s="122">
        <v>526</v>
      </c>
      <c r="B8" s="122">
        <v>526</v>
      </c>
      <c r="C8" s="121" t="s">
        <v>1324</v>
      </c>
      <c r="D8" s="122">
        <v>510938608</v>
      </c>
      <c r="E8" s="121" t="s">
        <v>308</v>
      </c>
      <c r="F8" s="121" t="s">
        <v>1329</v>
      </c>
      <c r="G8" s="122" t="s">
        <v>1330</v>
      </c>
      <c r="H8" s="121" t="s">
        <v>320</v>
      </c>
      <c r="I8" s="121" t="s">
        <v>967</v>
      </c>
      <c r="J8" s="121" t="s">
        <v>203</v>
      </c>
      <c r="K8" s="121" t="s">
        <v>203</v>
      </c>
      <c r="L8" s="121" t="s">
        <v>339</v>
      </c>
      <c r="M8" s="150" t="s">
        <v>626</v>
      </c>
      <c r="N8" s="121" t="s">
        <v>338</v>
      </c>
      <c r="O8" s="121" t="s">
        <v>1215</v>
      </c>
      <c r="P8" s="123">
        <v>192852</v>
      </c>
      <c r="Q8" s="123">
        <v>1</v>
      </c>
      <c r="R8" s="123">
        <v>3659.01</v>
      </c>
      <c r="S8" s="123"/>
      <c r="T8" s="123">
        <v>7056.47397</v>
      </c>
      <c r="U8" s="124">
        <v>1.8713E-2</v>
      </c>
      <c r="V8" s="124">
        <v>1.2109999999999999E-2</v>
      </c>
      <c r="W8" s="124">
        <v>9.1610000000000007E-3</v>
      </c>
    </row>
    <row r="9" spans="1:26" ht="15" customHeight="1">
      <c r="A9" s="122">
        <v>526</v>
      </c>
      <c r="B9" s="122">
        <v>526</v>
      </c>
      <c r="C9" s="121" t="s">
        <v>1324</v>
      </c>
      <c r="D9" s="122">
        <v>510938608</v>
      </c>
      <c r="E9" s="121" t="s">
        <v>308</v>
      </c>
      <c r="F9" s="121" t="s">
        <v>1331</v>
      </c>
      <c r="G9" s="122" t="s">
        <v>1332</v>
      </c>
      <c r="H9" s="121" t="s">
        <v>320</v>
      </c>
      <c r="I9" s="121" t="s">
        <v>965</v>
      </c>
      <c r="J9" s="121" t="s">
        <v>203</v>
      </c>
      <c r="K9" s="121" t="s">
        <v>203</v>
      </c>
      <c r="L9" s="121" t="s">
        <v>339</v>
      </c>
      <c r="M9" s="153" t="s">
        <v>571</v>
      </c>
      <c r="N9" s="121" t="s">
        <v>338</v>
      </c>
      <c r="O9" s="121" t="s">
        <v>1215</v>
      </c>
      <c r="P9" s="123">
        <v>41634</v>
      </c>
      <c r="Q9" s="123">
        <v>1</v>
      </c>
      <c r="R9" s="123">
        <v>20050</v>
      </c>
      <c r="S9" s="123"/>
      <c r="T9" s="123">
        <v>8347.6170000000002</v>
      </c>
      <c r="U9" s="124">
        <v>1.175E-3</v>
      </c>
      <c r="V9" s="124">
        <v>1.4326E-2</v>
      </c>
      <c r="W9" s="124">
        <v>1.0836999999999999E-2</v>
      </c>
    </row>
    <row r="10" spans="1:26" ht="15" customHeight="1">
      <c r="A10" s="122">
        <v>526</v>
      </c>
      <c r="B10" s="122">
        <v>526</v>
      </c>
      <c r="C10" s="121" t="s">
        <v>1333</v>
      </c>
      <c r="D10" s="122">
        <v>511303661</v>
      </c>
      <c r="E10" s="121" t="s">
        <v>308</v>
      </c>
      <c r="F10" s="121" t="s">
        <v>1334</v>
      </c>
      <c r="G10" s="122" t="s">
        <v>1335</v>
      </c>
      <c r="H10" s="121" t="s">
        <v>320</v>
      </c>
      <c r="I10" s="121" t="s">
        <v>965</v>
      </c>
      <c r="J10" s="121" t="s">
        <v>203</v>
      </c>
      <c r="K10" s="121" t="s">
        <v>203</v>
      </c>
      <c r="L10" s="121" t="s">
        <v>339</v>
      </c>
      <c r="M10" s="152" t="s">
        <v>573</v>
      </c>
      <c r="N10" s="121" t="s">
        <v>338</v>
      </c>
      <c r="O10" s="121" t="s">
        <v>1215</v>
      </c>
      <c r="P10" s="123">
        <v>1037543</v>
      </c>
      <c r="Q10" s="123">
        <v>1</v>
      </c>
      <c r="R10" s="123">
        <v>2713</v>
      </c>
      <c r="S10" s="123"/>
      <c r="T10" s="123">
        <v>28148.541590000001</v>
      </c>
      <c r="U10" s="124">
        <v>1.4822E-2</v>
      </c>
      <c r="V10" s="124">
        <v>4.8308999999999998E-2</v>
      </c>
      <c r="W10" s="124">
        <v>3.6542999999999999E-2</v>
      </c>
    </row>
    <row r="11" spans="1:26" ht="15" customHeight="1">
      <c r="A11" s="122">
        <v>526</v>
      </c>
      <c r="B11" s="122">
        <v>526</v>
      </c>
      <c r="C11" s="121" t="s">
        <v>1324</v>
      </c>
      <c r="D11" s="122">
        <v>510938608</v>
      </c>
      <c r="E11" s="121" t="s">
        <v>308</v>
      </c>
      <c r="F11" s="121" t="s">
        <v>1336</v>
      </c>
      <c r="G11" s="122" t="s">
        <v>1337</v>
      </c>
      <c r="H11" s="121" t="s">
        <v>320</v>
      </c>
      <c r="I11" s="121" t="s">
        <v>965</v>
      </c>
      <c r="J11" s="121" t="s">
        <v>203</v>
      </c>
      <c r="K11" s="121" t="s">
        <v>203</v>
      </c>
      <c r="L11" s="121" t="s">
        <v>339</v>
      </c>
      <c r="M11" s="152" t="s">
        <v>573</v>
      </c>
      <c r="N11" s="121" t="s">
        <v>338</v>
      </c>
      <c r="O11" s="121" t="s">
        <v>1215</v>
      </c>
      <c r="P11" s="123">
        <v>41696.93</v>
      </c>
      <c r="Q11" s="123">
        <v>1</v>
      </c>
      <c r="R11" s="123">
        <v>19770</v>
      </c>
      <c r="S11" s="123"/>
      <c r="T11" s="123">
        <v>8243.4830600000005</v>
      </c>
      <c r="U11" s="124">
        <v>1.304E-3</v>
      </c>
      <c r="V11" s="124">
        <v>1.4147E-2</v>
      </c>
      <c r="W11" s="124">
        <v>1.0702E-2</v>
      </c>
    </row>
    <row r="12" spans="1:26" ht="15" customHeight="1">
      <c r="A12" s="122">
        <v>526</v>
      </c>
      <c r="B12" s="122">
        <v>526</v>
      </c>
      <c r="C12" s="121" t="s">
        <v>1313</v>
      </c>
      <c r="D12" s="122">
        <v>511776783</v>
      </c>
      <c r="E12" s="121" t="s">
        <v>308</v>
      </c>
      <c r="F12" s="121" t="s">
        <v>1338</v>
      </c>
      <c r="G12" s="122" t="s">
        <v>1339</v>
      </c>
      <c r="H12" s="121" t="s">
        <v>320</v>
      </c>
      <c r="I12" s="121" t="s">
        <v>967</v>
      </c>
      <c r="J12" s="121" t="s">
        <v>203</v>
      </c>
      <c r="K12" s="121" t="s">
        <v>203</v>
      </c>
      <c r="L12" s="121" t="s">
        <v>339</v>
      </c>
      <c r="M12" s="152" t="s">
        <v>575</v>
      </c>
      <c r="N12" s="121" t="s">
        <v>338</v>
      </c>
      <c r="O12" s="121" t="s">
        <v>1215</v>
      </c>
      <c r="P12" s="123">
        <v>5436463</v>
      </c>
      <c r="Q12" s="123">
        <v>1</v>
      </c>
      <c r="R12" s="123">
        <v>357.86</v>
      </c>
      <c r="S12" s="123"/>
      <c r="T12" s="123">
        <v>19454.926490000002</v>
      </c>
      <c r="U12" s="124">
        <v>1.7596000000000001E-2</v>
      </c>
      <c r="V12" s="124">
        <v>3.3389000000000002E-2</v>
      </c>
      <c r="W12" s="124">
        <v>2.5257000000000002E-2</v>
      </c>
    </row>
    <row r="13" spans="1:26" ht="15" customHeight="1">
      <c r="A13" s="122">
        <v>526</v>
      </c>
      <c r="B13" s="122">
        <v>526</v>
      </c>
      <c r="C13" s="121" t="s">
        <v>1340</v>
      </c>
      <c r="D13" s="122">
        <v>513765339</v>
      </c>
      <c r="E13" s="121" t="s">
        <v>308</v>
      </c>
      <c r="F13" s="121" t="s">
        <v>1341</v>
      </c>
      <c r="G13" s="122" t="s">
        <v>1342</v>
      </c>
      <c r="H13" s="121" t="s">
        <v>320</v>
      </c>
      <c r="I13" s="121" t="s">
        <v>967</v>
      </c>
      <c r="J13" s="121" t="s">
        <v>203</v>
      </c>
      <c r="K13" s="121" t="s">
        <v>203</v>
      </c>
      <c r="L13" s="121" t="s">
        <v>339</v>
      </c>
      <c r="M13" s="152" t="s">
        <v>575</v>
      </c>
      <c r="N13" s="121" t="s">
        <v>338</v>
      </c>
      <c r="O13" s="121" t="s">
        <v>1215</v>
      </c>
      <c r="P13" s="123">
        <v>9492945.9800000004</v>
      </c>
      <c r="Q13" s="123">
        <v>1</v>
      </c>
      <c r="R13" s="123">
        <v>359.31</v>
      </c>
      <c r="S13" s="123"/>
      <c r="T13" s="123">
        <v>34109.104200000002</v>
      </c>
      <c r="U13" s="124">
        <v>6.9049999999999997E-3</v>
      </c>
      <c r="V13" s="124">
        <v>5.8539000000000001E-2</v>
      </c>
      <c r="W13" s="124">
        <v>4.4281000000000001E-2</v>
      </c>
    </row>
    <row r="14" spans="1:26" ht="15" customHeight="1">
      <c r="A14" s="122">
        <v>526</v>
      </c>
      <c r="B14" s="122">
        <v>526</v>
      </c>
      <c r="C14" s="121" t="s">
        <v>1324</v>
      </c>
      <c r="D14" s="122">
        <v>510938608</v>
      </c>
      <c r="E14" s="121" t="s">
        <v>308</v>
      </c>
      <c r="F14" s="121" t="s">
        <v>1343</v>
      </c>
      <c r="G14" s="122" t="s">
        <v>1344</v>
      </c>
      <c r="H14" s="121" t="s">
        <v>320</v>
      </c>
      <c r="I14" s="121" t="s">
        <v>965</v>
      </c>
      <c r="J14" s="121" t="s">
        <v>203</v>
      </c>
      <c r="K14" s="121" t="s">
        <v>203</v>
      </c>
      <c r="L14" s="121" t="s">
        <v>339</v>
      </c>
      <c r="M14" s="154" t="s">
        <v>576</v>
      </c>
      <c r="N14" s="121" t="s">
        <v>338</v>
      </c>
      <c r="O14" s="121" t="s">
        <v>1215</v>
      </c>
      <c r="P14" s="123">
        <v>13158</v>
      </c>
      <c r="Q14" s="123">
        <v>1</v>
      </c>
      <c r="R14" s="123">
        <v>19660</v>
      </c>
      <c r="S14" s="123"/>
      <c r="T14" s="123">
        <v>2586.8627999999999</v>
      </c>
      <c r="U14" s="124">
        <v>3.77E-4</v>
      </c>
      <c r="V14" s="124">
        <v>4.4390000000000002E-3</v>
      </c>
      <c r="W14" s="124">
        <v>3.3579999999999999E-3</v>
      </c>
    </row>
    <row r="15" spans="1:26" ht="15" customHeight="1">
      <c r="A15" s="122">
        <v>526</v>
      </c>
      <c r="B15" s="122">
        <v>526</v>
      </c>
      <c r="C15" s="121" t="s">
        <v>1340</v>
      </c>
      <c r="D15" s="122">
        <v>513765339</v>
      </c>
      <c r="E15" s="121" t="s">
        <v>308</v>
      </c>
      <c r="F15" s="121" t="s">
        <v>1345</v>
      </c>
      <c r="G15" s="122" t="s">
        <v>1346</v>
      </c>
      <c r="H15" s="121" t="s">
        <v>320</v>
      </c>
      <c r="I15" s="121" t="s">
        <v>965</v>
      </c>
      <c r="J15" s="121" t="s">
        <v>203</v>
      </c>
      <c r="K15" s="121" t="s">
        <v>203</v>
      </c>
      <c r="L15" s="121" t="s">
        <v>339</v>
      </c>
      <c r="M15" s="153" t="s">
        <v>571</v>
      </c>
      <c r="N15" s="121" t="s">
        <v>338</v>
      </c>
      <c r="O15" s="121" t="s">
        <v>1215</v>
      </c>
      <c r="P15" s="123">
        <v>510227</v>
      </c>
      <c r="Q15" s="123">
        <v>1</v>
      </c>
      <c r="R15" s="123">
        <v>2006</v>
      </c>
      <c r="S15" s="123"/>
      <c r="T15" s="123">
        <v>10235.153619999999</v>
      </c>
      <c r="U15" s="124">
        <v>1.271E-3</v>
      </c>
      <c r="V15" s="124">
        <v>1.7565000000000001E-2</v>
      </c>
      <c r="W15" s="124">
        <v>1.3287E-2</v>
      </c>
    </row>
    <row r="16" spans="1:26" ht="15" customHeight="1">
      <c r="A16" s="122">
        <v>526</v>
      </c>
      <c r="B16" s="122">
        <v>526</v>
      </c>
      <c r="C16" s="121" t="s">
        <v>1340</v>
      </c>
      <c r="D16" s="122">
        <v>513765339</v>
      </c>
      <c r="E16" s="121" t="s">
        <v>308</v>
      </c>
      <c r="F16" s="121" t="s">
        <v>1347</v>
      </c>
      <c r="G16" s="122" t="s">
        <v>1348</v>
      </c>
      <c r="H16" s="121" t="s">
        <v>320</v>
      </c>
      <c r="I16" s="121" t="s">
        <v>967</v>
      </c>
      <c r="J16" s="121" t="s">
        <v>203</v>
      </c>
      <c r="K16" s="121" t="s">
        <v>203</v>
      </c>
      <c r="L16" s="121" t="s">
        <v>339</v>
      </c>
      <c r="M16" s="152" t="s">
        <v>574</v>
      </c>
      <c r="N16" s="121" t="s">
        <v>338</v>
      </c>
      <c r="O16" s="121" t="s">
        <v>1215</v>
      </c>
      <c r="P16" s="123">
        <v>510876</v>
      </c>
      <c r="Q16" s="123">
        <v>1</v>
      </c>
      <c r="R16" s="123">
        <v>348.23</v>
      </c>
      <c r="S16" s="123"/>
      <c r="T16" s="123">
        <v>1779.02349</v>
      </c>
      <c r="U16" s="124">
        <v>5.3499999999999999E-4</v>
      </c>
      <c r="V16" s="124">
        <v>3.0530000000000002E-3</v>
      </c>
      <c r="W16" s="124">
        <v>2.3089999999999999E-3</v>
      </c>
    </row>
    <row r="17" spans="1:24" ht="15" customHeight="1">
      <c r="A17" s="122">
        <v>526</v>
      </c>
      <c r="B17" s="122">
        <v>526</v>
      </c>
      <c r="C17" s="121" t="s">
        <v>1324</v>
      </c>
      <c r="D17" s="122">
        <v>510938608</v>
      </c>
      <c r="E17" s="121" t="s">
        <v>308</v>
      </c>
      <c r="F17" s="121" t="s">
        <v>1349</v>
      </c>
      <c r="G17" s="122" t="s">
        <v>1350</v>
      </c>
      <c r="H17" s="121" t="s">
        <v>320</v>
      </c>
      <c r="I17" s="121" t="s">
        <v>967</v>
      </c>
      <c r="J17" s="121" t="s">
        <v>203</v>
      </c>
      <c r="K17" s="121" t="s">
        <v>203</v>
      </c>
      <c r="L17" s="121" t="s">
        <v>339</v>
      </c>
      <c r="M17" s="152" t="s">
        <v>574</v>
      </c>
      <c r="N17" s="121" t="s">
        <v>338</v>
      </c>
      <c r="O17" s="121" t="s">
        <v>1215</v>
      </c>
      <c r="P17" s="123">
        <v>673278</v>
      </c>
      <c r="Q17" s="123">
        <v>1</v>
      </c>
      <c r="R17" s="123">
        <v>3454</v>
      </c>
      <c r="S17" s="123"/>
      <c r="T17" s="123">
        <v>23255.022120000001</v>
      </c>
      <c r="U17" s="124">
        <v>3.0599000000000001E-2</v>
      </c>
      <c r="V17" s="124">
        <v>3.9911000000000002E-2</v>
      </c>
      <c r="W17" s="124">
        <v>3.0190000000000002E-2</v>
      </c>
    </row>
    <row r="18" spans="1:24" ht="15" customHeight="1">
      <c r="A18" s="122">
        <v>526</v>
      </c>
      <c r="B18" s="122">
        <v>526</v>
      </c>
      <c r="C18" s="121" t="s">
        <v>1321</v>
      </c>
      <c r="D18" s="122">
        <v>513534974</v>
      </c>
      <c r="E18" s="121" t="s">
        <v>308</v>
      </c>
      <c r="F18" s="121" t="s">
        <v>1351</v>
      </c>
      <c r="G18" s="122" t="s">
        <v>1352</v>
      </c>
      <c r="H18" s="121" t="s">
        <v>320</v>
      </c>
      <c r="I18" s="121" t="s">
        <v>967</v>
      </c>
      <c r="J18" s="121" t="s">
        <v>203</v>
      </c>
      <c r="K18" s="121" t="s">
        <v>203</v>
      </c>
      <c r="L18" s="121" t="s">
        <v>339</v>
      </c>
      <c r="M18" s="152" t="s">
        <v>574</v>
      </c>
      <c r="N18" s="121" t="s">
        <v>338</v>
      </c>
      <c r="O18" s="121" t="s">
        <v>1215</v>
      </c>
      <c r="P18" s="123">
        <v>372194</v>
      </c>
      <c r="Q18" s="123">
        <v>1</v>
      </c>
      <c r="R18" s="123">
        <v>347.22</v>
      </c>
      <c r="S18" s="123"/>
      <c r="T18" s="123">
        <v>1292.3320100000001</v>
      </c>
      <c r="U18" s="124">
        <v>6.4800000000000003E-4</v>
      </c>
      <c r="V18" s="124">
        <v>2.2169999999999998E-3</v>
      </c>
      <c r="W18" s="124">
        <v>1.6770000000000001E-3</v>
      </c>
    </row>
    <row r="19" spans="1:24" ht="15" customHeight="1">
      <c r="A19" s="122">
        <v>526</v>
      </c>
      <c r="B19" s="122">
        <v>526</v>
      </c>
      <c r="C19" s="121" t="s">
        <v>1313</v>
      </c>
      <c r="D19" s="122">
        <v>511776783</v>
      </c>
      <c r="E19" s="121" t="s">
        <v>308</v>
      </c>
      <c r="F19" s="121" t="s">
        <v>1353</v>
      </c>
      <c r="G19" s="122" t="s">
        <v>1354</v>
      </c>
      <c r="H19" s="121" t="s">
        <v>320</v>
      </c>
      <c r="I19" s="121" t="s">
        <v>967</v>
      </c>
      <c r="J19" s="121" t="s">
        <v>203</v>
      </c>
      <c r="K19" s="121" t="s">
        <v>203</v>
      </c>
      <c r="L19" s="121" t="s">
        <v>339</v>
      </c>
      <c r="M19" s="152" t="s">
        <v>574</v>
      </c>
      <c r="N19" s="121" t="s">
        <v>338</v>
      </c>
      <c r="O19" s="121" t="s">
        <v>1215</v>
      </c>
      <c r="P19" s="123">
        <v>7864470</v>
      </c>
      <c r="Q19" s="123">
        <v>1</v>
      </c>
      <c r="R19" s="123">
        <v>347.01</v>
      </c>
      <c r="S19" s="123"/>
      <c r="T19" s="123">
        <v>27290.497350000001</v>
      </c>
      <c r="U19" s="124">
        <v>5.4275999999999998E-2</v>
      </c>
      <c r="V19" s="124">
        <v>4.6836000000000003E-2</v>
      </c>
      <c r="W19" s="124">
        <v>3.5429000000000002E-2</v>
      </c>
    </row>
    <row r="20" spans="1:24" ht="15" customHeight="1">
      <c r="A20" s="122">
        <v>526</v>
      </c>
      <c r="B20" s="122">
        <v>526</v>
      </c>
      <c r="C20" s="121" t="s">
        <v>1333</v>
      </c>
      <c r="D20" s="122">
        <v>511303661</v>
      </c>
      <c r="E20" s="121" t="s">
        <v>308</v>
      </c>
      <c r="F20" s="121" t="s">
        <v>1355</v>
      </c>
      <c r="G20" s="122" t="s">
        <v>1356</v>
      </c>
      <c r="H20" s="121" t="s">
        <v>320</v>
      </c>
      <c r="I20" s="121" t="s">
        <v>967</v>
      </c>
      <c r="J20" s="121" t="s">
        <v>203</v>
      </c>
      <c r="K20" s="121" t="s">
        <v>203</v>
      </c>
      <c r="L20" s="121" t="s">
        <v>339</v>
      </c>
      <c r="M20" s="150" t="s">
        <v>626</v>
      </c>
      <c r="N20" s="121" t="s">
        <v>338</v>
      </c>
      <c r="O20" s="121" t="s">
        <v>1215</v>
      </c>
      <c r="P20" s="123">
        <v>787639</v>
      </c>
      <c r="Q20" s="123">
        <v>1</v>
      </c>
      <c r="R20" s="123">
        <v>384.8</v>
      </c>
      <c r="S20" s="123"/>
      <c r="T20" s="123">
        <v>3030.8348700000001</v>
      </c>
      <c r="U20" s="124">
        <v>2.8957E-2</v>
      </c>
      <c r="V20" s="124">
        <v>5.2009999999999999E-3</v>
      </c>
      <c r="W20" s="124">
        <v>3.934E-3</v>
      </c>
    </row>
    <row r="21" spans="1:24" ht="15" customHeight="1">
      <c r="A21" s="122">
        <v>526</v>
      </c>
      <c r="B21" s="122">
        <v>526</v>
      </c>
      <c r="C21" s="121" t="s">
        <v>1321</v>
      </c>
      <c r="D21" s="122">
        <v>513534974</v>
      </c>
      <c r="E21" s="121" t="s">
        <v>308</v>
      </c>
      <c r="F21" s="121" t="s">
        <v>1357</v>
      </c>
      <c r="G21" s="122" t="s">
        <v>1358</v>
      </c>
      <c r="H21" s="121" t="s">
        <v>320</v>
      </c>
      <c r="I21" s="121" t="s">
        <v>965</v>
      </c>
      <c r="J21" s="121" t="s">
        <v>203</v>
      </c>
      <c r="K21" s="121" t="s">
        <v>203</v>
      </c>
      <c r="L21" s="121" t="s">
        <v>339</v>
      </c>
      <c r="M21" s="153" t="s">
        <v>571</v>
      </c>
      <c r="N21" s="121" t="s">
        <v>338</v>
      </c>
      <c r="O21" s="121" t="s">
        <v>1215</v>
      </c>
      <c r="P21" s="123">
        <v>814466</v>
      </c>
      <c r="Q21" s="123">
        <v>1</v>
      </c>
      <c r="R21" s="123">
        <v>2014</v>
      </c>
      <c r="S21" s="123"/>
      <c r="T21" s="123">
        <v>16403.345239999999</v>
      </c>
      <c r="U21" s="124">
        <v>1.856E-3</v>
      </c>
      <c r="V21" s="124">
        <v>2.8152E-2</v>
      </c>
      <c r="W21" s="124">
        <v>2.1295000000000001E-2</v>
      </c>
    </row>
    <row r="22" spans="1:24" ht="15" customHeight="1">
      <c r="A22" s="122">
        <v>526</v>
      </c>
      <c r="B22" s="122">
        <v>526</v>
      </c>
      <c r="C22" s="121" t="s">
        <v>1324</v>
      </c>
      <c r="D22" s="122">
        <v>510938608</v>
      </c>
      <c r="E22" s="121" t="s">
        <v>308</v>
      </c>
      <c r="F22" s="121" t="s">
        <v>1359</v>
      </c>
      <c r="G22" s="122" t="s">
        <v>1360</v>
      </c>
      <c r="H22" s="121" t="s">
        <v>320</v>
      </c>
      <c r="I22" s="121" t="s">
        <v>967</v>
      </c>
      <c r="J22" s="121" t="s">
        <v>203</v>
      </c>
      <c r="K22" s="121" t="s">
        <v>203</v>
      </c>
      <c r="L22" s="121" t="s">
        <v>339</v>
      </c>
      <c r="M22" s="152" t="s">
        <v>575</v>
      </c>
      <c r="N22" s="121" t="s">
        <v>338</v>
      </c>
      <c r="O22" s="121" t="s">
        <v>1215</v>
      </c>
      <c r="P22" s="123">
        <v>567381</v>
      </c>
      <c r="Q22" s="123">
        <v>1</v>
      </c>
      <c r="R22" s="123">
        <v>3568.71</v>
      </c>
      <c r="S22" s="123"/>
      <c r="T22" s="123">
        <v>20248.182489999999</v>
      </c>
      <c r="U22" s="124">
        <v>4.052E-3</v>
      </c>
      <c r="V22" s="124">
        <v>3.4750000000000003E-2</v>
      </c>
      <c r="W22" s="124">
        <v>2.6287000000000001E-2</v>
      </c>
    </row>
    <row r="23" spans="1:24" ht="15" customHeight="1">
      <c r="A23" s="122">
        <v>526</v>
      </c>
      <c r="B23" s="122">
        <v>526</v>
      </c>
      <c r="C23" s="121" t="s">
        <v>1321</v>
      </c>
      <c r="D23" s="122">
        <v>513534974</v>
      </c>
      <c r="E23" s="121" t="s">
        <v>308</v>
      </c>
      <c r="F23" s="121" t="s">
        <v>1361</v>
      </c>
      <c r="G23" s="122" t="s">
        <v>1362</v>
      </c>
      <c r="H23" s="121" t="s">
        <v>320</v>
      </c>
      <c r="I23" s="121" t="s">
        <v>965</v>
      </c>
      <c r="J23" s="121" t="s">
        <v>203</v>
      </c>
      <c r="K23" s="121" t="s">
        <v>203</v>
      </c>
      <c r="L23" s="121" t="s">
        <v>339</v>
      </c>
      <c r="M23" s="152" t="s">
        <v>573</v>
      </c>
      <c r="N23" s="121" t="s">
        <v>338</v>
      </c>
      <c r="O23" s="121" t="s">
        <v>1215</v>
      </c>
      <c r="P23" s="123">
        <v>337179</v>
      </c>
      <c r="Q23" s="123">
        <v>1</v>
      </c>
      <c r="R23" s="123">
        <v>1986</v>
      </c>
      <c r="S23" s="123"/>
      <c r="T23" s="123">
        <v>6696.3749399999997</v>
      </c>
      <c r="U23" s="124">
        <v>1.3140000000000001E-3</v>
      </c>
      <c r="V23" s="124">
        <v>1.1492E-2</v>
      </c>
      <c r="W23" s="124">
        <v>8.6929999999999993E-3</v>
      </c>
    </row>
    <row r="24" spans="1:24" ht="15" customHeight="1">
      <c r="A24" s="122">
        <v>526</v>
      </c>
      <c r="B24" s="122">
        <v>526</v>
      </c>
      <c r="C24" s="121" t="s">
        <v>1363</v>
      </c>
      <c r="D24" s="122" t="s">
        <v>1364</v>
      </c>
      <c r="E24" s="121" t="s">
        <v>312</v>
      </c>
      <c r="F24" s="121" t="s">
        <v>1365</v>
      </c>
      <c r="G24" s="122" t="s">
        <v>1366</v>
      </c>
      <c r="H24" s="121" t="s">
        <v>320</v>
      </c>
      <c r="I24" s="121" t="s">
        <v>966</v>
      </c>
      <c r="J24" s="121" t="s">
        <v>204</v>
      </c>
      <c r="K24" s="121" t="s">
        <v>288</v>
      </c>
      <c r="L24" s="121" t="s">
        <v>379</v>
      </c>
      <c r="M24" s="121" t="s">
        <v>734</v>
      </c>
      <c r="N24" s="121" t="s">
        <v>338</v>
      </c>
      <c r="O24" s="121" t="s">
        <v>1212</v>
      </c>
      <c r="P24" s="123">
        <v>234674</v>
      </c>
      <c r="Q24" s="123">
        <v>3.681</v>
      </c>
      <c r="R24" s="130">
        <v>3604.9999999999995</v>
      </c>
      <c r="S24" s="123"/>
      <c r="T24" s="123">
        <v>31141.251530000001</v>
      </c>
      <c r="U24" s="124">
        <v>1.5479999999999999E-3</v>
      </c>
      <c r="V24" s="124">
        <v>5.3444999999999999E-2</v>
      </c>
      <c r="W24" s="124">
        <v>4.0427999999999999E-2</v>
      </c>
      <c r="X24" s="131"/>
    </row>
    <row r="25" spans="1:24" ht="15" customHeight="1">
      <c r="A25" s="122">
        <v>526</v>
      </c>
      <c r="B25" s="122">
        <v>526</v>
      </c>
      <c r="C25" s="121" t="s">
        <v>1367</v>
      </c>
      <c r="D25" s="122" t="s">
        <v>1368</v>
      </c>
      <c r="E25" s="121" t="s">
        <v>312</v>
      </c>
      <c r="F25" s="121" t="s">
        <v>1369</v>
      </c>
      <c r="G25" s="122" t="s">
        <v>1370</v>
      </c>
      <c r="H25" s="121" t="s">
        <v>320</v>
      </c>
      <c r="I25" s="121" t="s">
        <v>966</v>
      </c>
      <c r="J25" s="121" t="s">
        <v>204</v>
      </c>
      <c r="K25" s="121" t="s">
        <v>303</v>
      </c>
      <c r="L25" s="121" t="s">
        <v>379</v>
      </c>
      <c r="M25" s="121" t="s">
        <v>734</v>
      </c>
      <c r="N25" s="121" t="s">
        <v>338</v>
      </c>
      <c r="O25" s="121" t="s">
        <v>1212</v>
      </c>
      <c r="P25" s="123">
        <v>13290</v>
      </c>
      <c r="Q25" s="123">
        <v>3.681</v>
      </c>
      <c r="R25" s="130">
        <v>6977.5000000000009</v>
      </c>
      <c r="S25" s="123"/>
      <c r="T25" s="123">
        <v>3413.4271899999999</v>
      </c>
      <c r="U25" s="124">
        <v>2.7880000000000001E-3</v>
      </c>
      <c r="V25" s="124">
        <v>5.8580000000000004E-3</v>
      </c>
      <c r="W25" s="124">
        <v>4.431E-3</v>
      </c>
      <c r="X25" s="131"/>
    </row>
    <row r="26" spans="1:24" ht="15" customHeight="1">
      <c r="A26" s="122">
        <v>526</v>
      </c>
      <c r="B26" s="122">
        <v>526</v>
      </c>
      <c r="C26" s="121" t="s">
        <v>1371</v>
      </c>
      <c r="D26" s="122" t="s">
        <v>1372</v>
      </c>
      <c r="E26" s="121" t="s">
        <v>312</v>
      </c>
      <c r="F26" s="121" t="s">
        <v>1373</v>
      </c>
      <c r="G26" s="122" t="s">
        <v>1374</v>
      </c>
      <c r="H26" s="121" t="s">
        <v>320</v>
      </c>
      <c r="I26" s="121" t="s">
        <v>966</v>
      </c>
      <c r="J26" s="121" t="s">
        <v>204</v>
      </c>
      <c r="K26" s="121" t="s">
        <v>288</v>
      </c>
      <c r="L26" s="121" t="s">
        <v>379</v>
      </c>
      <c r="M26" s="121" t="s">
        <v>734</v>
      </c>
      <c r="N26" s="121" t="s">
        <v>338</v>
      </c>
      <c r="O26" s="121" t="s">
        <v>1212</v>
      </c>
      <c r="P26" s="123">
        <v>65306</v>
      </c>
      <c r="Q26" s="123">
        <v>3.681</v>
      </c>
      <c r="R26" s="130">
        <v>10589</v>
      </c>
      <c r="S26" s="123"/>
      <c r="T26" s="123">
        <v>25455.043860000002</v>
      </c>
      <c r="U26" s="124">
        <v>1.4630000000000001E-3</v>
      </c>
      <c r="V26" s="124">
        <v>4.3686000000000003E-2</v>
      </c>
      <c r="W26" s="124">
        <v>3.3045999999999999E-2</v>
      </c>
      <c r="X26" s="131"/>
    </row>
    <row r="27" spans="1:24" ht="15" customHeight="1">
      <c r="A27" s="122">
        <v>526</v>
      </c>
      <c r="B27" s="122">
        <v>526</v>
      </c>
      <c r="C27" s="121" t="s">
        <v>1375</v>
      </c>
      <c r="D27" s="121" t="s">
        <v>1440</v>
      </c>
      <c r="E27" s="121" t="s">
        <v>312</v>
      </c>
      <c r="F27" s="121" t="s">
        <v>1376</v>
      </c>
      <c r="G27" s="122" t="s">
        <v>1377</v>
      </c>
      <c r="H27" s="121" t="s">
        <v>320</v>
      </c>
      <c r="I27" s="121" t="s">
        <v>966</v>
      </c>
      <c r="J27" s="121" t="s">
        <v>204</v>
      </c>
      <c r="K27" s="121" t="s">
        <v>292</v>
      </c>
      <c r="L27" s="121" t="s">
        <v>313</v>
      </c>
      <c r="M27" s="121" t="s">
        <v>734</v>
      </c>
      <c r="N27" s="121" t="s">
        <v>338</v>
      </c>
      <c r="O27" s="121" t="s">
        <v>1209</v>
      </c>
      <c r="P27" s="123">
        <v>6503</v>
      </c>
      <c r="Q27" s="123">
        <v>3.9790999999999999</v>
      </c>
      <c r="R27" s="130">
        <v>10927.4</v>
      </c>
      <c r="S27" s="123"/>
      <c r="T27" s="123">
        <v>2827.58356</v>
      </c>
      <c r="U27" s="124">
        <v>2.5332E-2</v>
      </c>
      <c r="V27" s="124">
        <v>4.8520000000000004E-3</v>
      </c>
      <c r="W27" s="124">
        <v>3.6700000000000001E-3</v>
      </c>
      <c r="X27" s="131"/>
    </row>
    <row r="28" spans="1:24" ht="15" customHeight="1">
      <c r="A28" s="122">
        <v>526</v>
      </c>
      <c r="B28" s="122">
        <v>526</v>
      </c>
      <c r="C28" s="121" t="s">
        <v>1378</v>
      </c>
      <c r="D28" s="122" t="s">
        <v>1379</v>
      </c>
      <c r="E28" s="121" t="s">
        <v>312</v>
      </c>
      <c r="F28" s="121" t="s">
        <v>1380</v>
      </c>
      <c r="G28" s="122" t="s">
        <v>1381</v>
      </c>
      <c r="H28" s="121" t="s">
        <v>320</v>
      </c>
      <c r="I28" s="121" t="s">
        <v>966</v>
      </c>
      <c r="J28" s="121" t="s">
        <v>204</v>
      </c>
      <c r="K28" s="121" t="s">
        <v>223</v>
      </c>
      <c r="L28" s="121" t="s">
        <v>343</v>
      </c>
      <c r="M28" s="121" t="s">
        <v>734</v>
      </c>
      <c r="N28" s="121" t="s">
        <v>338</v>
      </c>
      <c r="O28" s="121" t="s">
        <v>1212</v>
      </c>
      <c r="P28" s="123">
        <v>36411</v>
      </c>
      <c r="Q28" s="123">
        <v>3.681</v>
      </c>
      <c r="R28" s="130">
        <v>52573</v>
      </c>
      <c r="S28" s="123"/>
      <c r="T28" s="123">
        <v>70463.008870000005</v>
      </c>
      <c r="U28" s="124">
        <v>4.1E-5</v>
      </c>
      <c r="V28" s="124">
        <v>0.120931</v>
      </c>
      <c r="W28" s="124">
        <v>9.1478000000000004E-2</v>
      </c>
      <c r="X28" s="131"/>
    </row>
    <row r="29" spans="1:24" ht="15" customHeight="1">
      <c r="A29" s="122">
        <v>526</v>
      </c>
      <c r="B29" s="122">
        <v>526</v>
      </c>
      <c r="C29" s="121" t="s">
        <v>1382</v>
      </c>
      <c r="D29" s="122" t="s">
        <v>1383</v>
      </c>
      <c r="E29" s="121" t="s">
        <v>312</v>
      </c>
      <c r="F29" s="121" t="s">
        <v>1384</v>
      </c>
      <c r="G29" s="122" t="s">
        <v>1385</v>
      </c>
      <c r="H29" s="121" t="s">
        <v>320</v>
      </c>
      <c r="I29" s="121" t="s">
        <v>966</v>
      </c>
      <c r="J29" s="121" t="s">
        <v>204</v>
      </c>
      <c r="K29" s="121" t="s">
        <v>288</v>
      </c>
      <c r="L29" s="121" t="s">
        <v>379</v>
      </c>
      <c r="M29" s="121" t="s">
        <v>734</v>
      </c>
      <c r="N29" s="121" t="s">
        <v>338</v>
      </c>
      <c r="O29" s="121" t="s">
        <v>1212</v>
      </c>
      <c r="P29" s="123">
        <v>209010</v>
      </c>
      <c r="Q29" s="123">
        <v>3.681</v>
      </c>
      <c r="R29" s="130">
        <v>3457.25</v>
      </c>
      <c r="S29" s="123"/>
      <c r="T29" s="123">
        <v>26598.89947</v>
      </c>
      <c r="U29" s="124">
        <v>7.7499999999999997E-4</v>
      </c>
      <c r="V29" s="124">
        <v>4.5650000000000003E-2</v>
      </c>
      <c r="W29" s="124">
        <v>3.4530999999999999E-2</v>
      </c>
      <c r="X29" s="131"/>
    </row>
    <row r="30" spans="1:24" ht="15" customHeight="1">
      <c r="A30" s="122">
        <v>526</v>
      </c>
      <c r="B30" s="122">
        <v>526</v>
      </c>
      <c r="C30" s="121" t="s">
        <v>1375</v>
      </c>
      <c r="D30" s="132" t="s">
        <v>1441</v>
      </c>
      <c r="E30" s="121" t="s">
        <v>312</v>
      </c>
      <c r="F30" s="121" t="s">
        <v>1386</v>
      </c>
      <c r="G30" s="122" t="s">
        <v>1387</v>
      </c>
      <c r="H30" s="121" t="s">
        <v>320</v>
      </c>
      <c r="I30" s="121" t="s">
        <v>966</v>
      </c>
      <c r="J30" s="121" t="s">
        <v>204</v>
      </c>
      <c r="K30" s="121" t="s">
        <v>292</v>
      </c>
      <c r="L30" s="121" t="s">
        <v>313</v>
      </c>
      <c r="M30" s="121" t="s">
        <v>734</v>
      </c>
      <c r="N30" s="121" t="s">
        <v>338</v>
      </c>
      <c r="O30" s="121" t="s">
        <v>1209</v>
      </c>
      <c r="P30" s="123">
        <v>7221</v>
      </c>
      <c r="Q30" s="123">
        <v>3.9790999999999999</v>
      </c>
      <c r="R30" s="130">
        <v>10074.4</v>
      </c>
      <c r="S30" s="123"/>
      <c r="T30" s="123">
        <v>2894.68552</v>
      </c>
      <c r="U30" s="124">
        <v>2.0147999999999999E-2</v>
      </c>
      <c r="V30" s="124">
        <v>4.9670000000000001E-3</v>
      </c>
      <c r="W30" s="124">
        <v>3.7580000000000001E-3</v>
      </c>
      <c r="X30" s="131"/>
    </row>
    <row r="31" spans="1:24" ht="15" customHeight="1">
      <c r="A31" s="122">
        <v>526</v>
      </c>
      <c r="B31" s="122">
        <v>526</v>
      </c>
      <c r="C31" s="121" t="s">
        <v>1388</v>
      </c>
      <c r="D31" s="122" t="s">
        <v>1389</v>
      </c>
      <c r="E31" s="121" t="s">
        <v>312</v>
      </c>
      <c r="F31" s="121" t="s">
        <v>1390</v>
      </c>
      <c r="G31" s="122" t="s">
        <v>1391</v>
      </c>
      <c r="H31" s="121" t="s">
        <v>320</v>
      </c>
      <c r="I31" s="121" t="s">
        <v>966</v>
      </c>
      <c r="J31" s="121" t="s">
        <v>204</v>
      </c>
      <c r="K31" s="121" t="s">
        <v>223</v>
      </c>
      <c r="L31" s="121" t="s">
        <v>345</v>
      </c>
      <c r="M31" s="121" t="s">
        <v>734</v>
      </c>
      <c r="N31" s="121" t="s">
        <v>338</v>
      </c>
      <c r="O31" s="121" t="s">
        <v>1212</v>
      </c>
      <c r="P31" s="123">
        <v>9598</v>
      </c>
      <c r="Q31" s="123">
        <v>3.681</v>
      </c>
      <c r="R31" s="130">
        <v>22499</v>
      </c>
      <c r="S31" s="123"/>
      <c r="T31" s="123">
        <v>7948.9502499999999</v>
      </c>
      <c r="U31" s="124">
        <v>1.17E-4</v>
      </c>
      <c r="V31" s="124">
        <v>1.3642E-2</v>
      </c>
      <c r="W31" s="124">
        <v>1.0319E-2</v>
      </c>
      <c r="X31" s="131"/>
    </row>
    <row r="32" spans="1:24" ht="15" customHeight="1">
      <c r="A32" s="122">
        <v>526</v>
      </c>
      <c r="B32" s="122">
        <v>526</v>
      </c>
      <c r="C32" s="121" t="s">
        <v>1392</v>
      </c>
      <c r="D32" s="122" t="s">
        <v>1393</v>
      </c>
      <c r="E32" s="121" t="s">
        <v>312</v>
      </c>
      <c r="F32" s="121" t="s">
        <v>1394</v>
      </c>
      <c r="G32" s="122" t="s">
        <v>1395</v>
      </c>
      <c r="H32" s="121" t="s">
        <v>320</v>
      </c>
      <c r="I32" s="121" t="s">
        <v>966</v>
      </c>
      <c r="J32" s="121" t="s">
        <v>204</v>
      </c>
      <c r="K32" s="121" t="s">
        <v>232</v>
      </c>
      <c r="L32" s="121" t="s">
        <v>379</v>
      </c>
      <c r="M32" s="121" t="s">
        <v>734</v>
      </c>
      <c r="N32" s="121" t="s">
        <v>338</v>
      </c>
      <c r="O32" s="121" t="s">
        <v>1214</v>
      </c>
      <c r="P32" s="123">
        <v>73450</v>
      </c>
      <c r="Q32" s="123">
        <v>4.6535000000000002</v>
      </c>
      <c r="R32" s="130">
        <v>1344</v>
      </c>
      <c r="S32" s="123"/>
      <c r="T32" s="123">
        <v>4593.78629</v>
      </c>
      <c r="U32" s="124">
        <v>1.9070000000000001E-3</v>
      </c>
      <c r="V32" s="124">
        <v>7.8840000000000004E-3</v>
      </c>
      <c r="W32" s="124">
        <v>5.9630000000000004E-3</v>
      </c>
      <c r="X32" s="131"/>
    </row>
    <row r="33" spans="1:24" ht="15" customHeight="1">
      <c r="A33" s="122">
        <v>526</v>
      </c>
      <c r="B33" s="122">
        <v>526</v>
      </c>
      <c r="C33" s="121" t="s">
        <v>1363</v>
      </c>
      <c r="D33" s="122" t="s">
        <v>1364</v>
      </c>
      <c r="E33" s="121" t="s">
        <v>312</v>
      </c>
      <c r="F33" s="121" t="s">
        <v>1396</v>
      </c>
      <c r="G33" s="122" t="s">
        <v>1397</v>
      </c>
      <c r="H33" s="121" t="s">
        <v>320</v>
      </c>
      <c r="I33" s="121" t="s">
        <v>966</v>
      </c>
      <c r="J33" s="121" t="s">
        <v>204</v>
      </c>
      <c r="K33" s="121" t="s">
        <v>223</v>
      </c>
      <c r="L33" s="121" t="s">
        <v>343</v>
      </c>
      <c r="M33" s="121" t="s">
        <v>734</v>
      </c>
      <c r="N33" s="121" t="s">
        <v>338</v>
      </c>
      <c r="O33" s="121" t="s">
        <v>1212</v>
      </c>
      <c r="P33" s="123">
        <v>19371</v>
      </c>
      <c r="Q33" s="123">
        <v>3.681</v>
      </c>
      <c r="R33" s="130">
        <v>52307.000000000007</v>
      </c>
      <c r="S33" s="123">
        <v>23.171679999999999</v>
      </c>
      <c r="T33" s="123">
        <v>37382.618750000001</v>
      </c>
      <c r="U33" s="124">
        <v>1.9000000000000001E-5</v>
      </c>
      <c r="V33" s="124">
        <v>6.4157000000000006E-2</v>
      </c>
      <c r="W33" s="124">
        <v>4.8529999999999997E-2</v>
      </c>
      <c r="X33" s="131"/>
    </row>
    <row r="34" spans="1:24" ht="15" customHeight="1">
      <c r="A34" s="122">
        <v>526</v>
      </c>
      <c r="B34" s="122">
        <v>526</v>
      </c>
      <c r="C34" s="121" t="s">
        <v>1378</v>
      </c>
      <c r="D34" s="122" t="s">
        <v>1379</v>
      </c>
      <c r="E34" s="121" t="s">
        <v>312</v>
      </c>
      <c r="F34" s="121" t="s">
        <v>1398</v>
      </c>
      <c r="G34" s="122" t="s">
        <v>1399</v>
      </c>
      <c r="H34" s="121" t="s">
        <v>320</v>
      </c>
      <c r="I34" s="121" t="s">
        <v>966</v>
      </c>
      <c r="J34" s="121" t="s">
        <v>204</v>
      </c>
      <c r="K34" s="121" t="s">
        <v>288</v>
      </c>
      <c r="L34" s="121" t="s">
        <v>379</v>
      </c>
      <c r="M34" s="121" t="s">
        <v>734</v>
      </c>
      <c r="N34" s="121" t="s">
        <v>338</v>
      </c>
      <c r="O34" s="121" t="s">
        <v>1212</v>
      </c>
      <c r="P34" s="123">
        <v>26590</v>
      </c>
      <c r="Q34" s="123">
        <v>3.681</v>
      </c>
      <c r="R34" s="130">
        <v>9876</v>
      </c>
      <c r="S34" s="121"/>
      <c r="T34" s="123">
        <v>9666.4105400000008</v>
      </c>
      <c r="U34" s="124">
        <v>3.6000000000000001E-5</v>
      </c>
      <c r="V34" s="124">
        <v>1.6589E-2</v>
      </c>
      <c r="W34" s="124">
        <v>1.2548999999999999E-2</v>
      </c>
      <c r="X34" s="131"/>
    </row>
    <row r="35" spans="1:24" ht="15" customHeight="1">
      <c r="A35" s="122">
        <v>526</v>
      </c>
      <c r="B35" s="122">
        <v>526</v>
      </c>
      <c r="C35" s="121" t="s">
        <v>1392</v>
      </c>
      <c r="D35" s="122" t="s">
        <v>1393</v>
      </c>
      <c r="E35" s="121" t="s">
        <v>312</v>
      </c>
      <c r="F35" s="121" t="s">
        <v>1400</v>
      </c>
      <c r="G35" s="122" t="s">
        <v>1401</v>
      </c>
      <c r="H35" s="121" t="s">
        <v>320</v>
      </c>
      <c r="I35" s="121" t="s">
        <v>966</v>
      </c>
      <c r="J35" s="121" t="s">
        <v>204</v>
      </c>
      <c r="K35" s="121" t="s">
        <v>250</v>
      </c>
      <c r="L35" s="121" t="s">
        <v>313</v>
      </c>
      <c r="M35" s="121" t="s">
        <v>734</v>
      </c>
      <c r="N35" s="121" t="s">
        <v>338</v>
      </c>
      <c r="O35" s="121" t="s">
        <v>1212</v>
      </c>
      <c r="P35" s="123">
        <v>282703</v>
      </c>
      <c r="Q35" s="123">
        <v>3.681</v>
      </c>
      <c r="R35" s="130">
        <v>1827.4</v>
      </c>
      <c r="S35" s="121"/>
      <c r="T35" s="123">
        <v>19016.467919999999</v>
      </c>
      <c r="U35" s="124">
        <v>1.261E-3</v>
      </c>
      <c r="V35" s="124">
        <v>3.2635999999999998E-2</v>
      </c>
      <c r="W35" s="124">
        <v>2.4687000000000001E-2</v>
      </c>
      <c r="X35" s="131"/>
    </row>
    <row r="36" spans="1:24" ht="15" customHeight="1">
      <c r="A36" s="122">
        <v>526</v>
      </c>
      <c r="B36" s="122">
        <v>526</v>
      </c>
      <c r="C36" s="121" t="s">
        <v>1402</v>
      </c>
      <c r="D36" s="122" t="s">
        <v>1403</v>
      </c>
      <c r="E36" s="121" t="s">
        <v>312</v>
      </c>
      <c r="F36" s="121" t="s">
        <v>1404</v>
      </c>
      <c r="G36" s="122" t="s">
        <v>1405</v>
      </c>
      <c r="H36" s="121" t="s">
        <v>320</v>
      </c>
      <c r="I36" s="121" t="s">
        <v>966</v>
      </c>
      <c r="J36" s="121" t="s">
        <v>204</v>
      </c>
      <c r="K36" s="121" t="s">
        <v>223</v>
      </c>
      <c r="L36" s="121" t="s">
        <v>343</v>
      </c>
      <c r="M36" s="121" t="s">
        <v>734</v>
      </c>
      <c r="N36" s="121" t="s">
        <v>338</v>
      </c>
      <c r="O36" s="121" t="s">
        <v>1212</v>
      </c>
      <c r="P36" s="123">
        <v>19266</v>
      </c>
      <c r="Q36" s="123">
        <v>3.681</v>
      </c>
      <c r="R36" s="130">
        <v>48070</v>
      </c>
      <c r="S36" s="121"/>
      <c r="T36" s="123">
        <v>34090.352780000001</v>
      </c>
      <c r="U36" s="124">
        <v>2.0999999999999999E-5</v>
      </c>
      <c r="V36" s="124">
        <v>5.8507000000000003E-2</v>
      </c>
      <c r="W36" s="124">
        <v>4.4256999999999998E-2</v>
      </c>
      <c r="X36" s="131"/>
    </row>
    <row r="37" spans="1:24" ht="15" customHeight="1">
      <c r="A37" s="122">
        <v>526</v>
      </c>
      <c r="B37" s="122">
        <v>526</v>
      </c>
      <c r="C37" s="121" t="s">
        <v>1392</v>
      </c>
      <c r="D37" s="122" t="s">
        <v>1393</v>
      </c>
      <c r="E37" s="121" t="s">
        <v>312</v>
      </c>
      <c r="F37" s="121" t="s">
        <v>1406</v>
      </c>
      <c r="G37" s="122" t="s">
        <v>1407</v>
      </c>
      <c r="H37" s="121" t="s">
        <v>320</v>
      </c>
      <c r="I37" s="121" t="s">
        <v>966</v>
      </c>
      <c r="J37" s="121" t="s">
        <v>204</v>
      </c>
      <c r="K37" s="121" t="s">
        <v>295</v>
      </c>
      <c r="L37" s="121" t="s">
        <v>363</v>
      </c>
      <c r="M37" s="121" t="s">
        <v>734</v>
      </c>
      <c r="N37" s="121" t="s">
        <v>338</v>
      </c>
      <c r="O37" s="121" t="s">
        <v>1212</v>
      </c>
      <c r="P37" s="123">
        <v>1262421</v>
      </c>
      <c r="Q37" s="123">
        <v>3.681</v>
      </c>
      <c r="R37" s="130">
        <v>511.30000000000007</v>
      </c>
      <c r="S37" s="121"/>
      <c r="T37" s="123">
        <v>23759.96631</v>
      </c>
      <c r="U37" s="124">
        <v>6.2690000000000003E-3</v>
      </c>
      <c r="V37" s="124">
        <v>4.0777000000000001E-2</v>
      </c>
      <c r="W37" s="124">
        <v>3.0845999999999998E-2</v>
      </c>
      <c r="X37" s="131"/>
    </row>
    <row r="38" spans="1:24" ht="15" customHeight="1">
      <c r="A38" s="122">
        <v>526</v>
      </c>
      <c r="B38" s="122">
        <v>526</v>
      </c>
      <c r="C38" s="121" t="s">
        <v>1408</v>
      </c>
      <c r="D38" s="122" t="s">
        <v>1409</v>
      </c>
      <c r="E38" s="121" t="s">
        <v>312</v>
      </c>
      <c r="F38" s="121" t="s">
        <v>1410</v>
      </c>
      <c r="G38" s="122" t="s">
        <v>1411</v>
      </c>
      <c r="H38" s="121" t="s">
        <v>320</v>
      </c>
      <c r="I38" s="121" t="s">
        <v>966</v>
      </c>
      <c r="J38" s="121" t="s">
        <v>204</v>
      </c>
      <c r="K38" s="121" t="s">
        <v>281</v>
      </c>
      <c r="L38" s="121" t="s">
        <v>401</v>
      </c>
      <c r="M38" s="121" t="s">
        <v>734</v>
      </c>
      <c r="N38" s="121" t="s">
        <v>338</v>
      </c>
      <c r="O38" s="121" t="s">
        <v>1213</v>
      </c>
      <c r="P38" s="123">
        <v>23246</v>
      </c>
      <c r="Q38" s="123">
        <v>2.7122000000000002</v>
      </c>
      <c r="R38" s="130">
        <v>5675</v>
      </c>
      <c r="S38" s="121"/>
      <c r="T38" s="123">
        <v>3577.96272</v>
      </c>
      <c r="U38" s="124">
        <v>3.3599999999999998E-4</v>
      </c>
      <c r="V38" s="124">
        <v>6.1399999999999996E-3</v>
      </c>
      <c r="W38" s="124">
        <v>4.6449999999999998E-3</v>
      </c>
      <c r="X38" s="131"/>
    </row>
    <row r="39" spans="1:24" ht="15" customHeight="1">
      <c r="A39" s="122">
        <v>526</v>
      </c>
      <c r="B39" s="122">
        <v>526</v>
      </c>
      <c r="C39" s="121" t="s">
        <v>1412</v>
      </c>
      <c r="D39" s="122" t="s">
        <v>1372</v>
      </c>
      <c r="E39" s="121" t="s">
        <v>312</v>
      </c>
      <c r="F39" s="121" t="s">
        <v>1413</v>
      </c>
      <c r="G39" s="122" t="s">
        <v>1414</v>
      </c>
      <c r="H39" s="121" t="s">
        <v>320</v>
      </c>
      <c r="I39" s="121" t="s">
        <v>966</v>
      </c>
      <c r="J39" s="121" t="s">
        <v>204</v>
      </c>
      <c r="K39" s="121" t="s">
        <v>292</v>
      </c>
      <c r="L39" s="121" t="s">
        <v>313</v>
      </c>
      <c r="M39" s="121" t="s">
        <v>734</v>
      </c>
      <c r="N39" s="121" t="s">
        <v>338</v>
      </c>
      <c r="O39" s="121" t="s">
        <v>1209</v>
      </c>
      <c r="P39" s="123">
        <v>61811</v>
      </c>
      <c r="Q39" s="123">
        <v>3.9790999999999999</v>
      </c>
      <c r="R39" s="130">
        <v>3627.5</v>
      </c>
      <c r="S39" s="121"/>
      <c r="T39" s="123">
        <v>8921.9142400000001</v>
      </c>
      <c r="U39" s="124">
        <v>3.9063000000000001E-2</v>
      </c>
      <c r="V39" s="124">
        <v>1.5311999999999999E-2</v>
      </c>
      <c r="W39" s="124">
        <v>1.1582E-2</v>
      </c>
      <c r="X39" s="13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רו"ח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2024-06-20T11:09:09Z</dcterms:modified>
</cp:coreProperties>
</file>