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23\"/>
    </mc:Choice>
  </mc:AlternateContent>
  <xr:revisionPtr revIDLastSave="0" documentId="13_ncr:1_{B9CBFE60-6753-4947-A0EE-2408DE84235D}" xr6:coauthVersionLast="36" xr6:coauthVersionMax="36" xr10:uidLastSave="{00000000-0000-0000-0000-000000000000}"/>
  <bookViews>
    <workbookView xWindow="0" yWindow="0" windowWidth="19440" windowHeight="11910" activeTab="5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3" l="1"/>
  <c r="D15" i="2"/>
  <c r="C14" i="2" l="1"/>
  <c r="C15" i="2" s="1"/>
  <c r="B14" i="2"/>
  <c r="J13" i="3"/>
  <c r="B7" i="7" l="1"/>
  <c r="B8" i="7"/>
  <c r="B6" i="6"/>
  <c r="B7" i="6"/>
  <c r="B3" i="5"/>
  <c r="B4" i="5"/>
  <c r="B4" i="4"/>
  <c r="B5" i="4"/>
  <c r="B3" i="3"/>
  <c r="B4" i="3"/>
</calcChain>
</file>

<file path=xl/sharedStrings.xml><?xml version="1.0" encoding="utf-8"?>
<sst xmlns="http://schemas.openxmlformats.org/spreadsheetml/2006/main" count="80" uniqueCount="57">
  <si>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</si>
  <si>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</si>
  <si>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</si>
  <si>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</si>
  <si>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</si>
  <si>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</si>
  <si>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</si>
  <si>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</si>
  <si>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</si>
  <si>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</si>
  <si>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</si>
  <si>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</si>
  <si>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</si>
  <si>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</si>
  <si>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</si>
  <si>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</si>
  <si>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</si>
  <si>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</si>
  <si>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</si>
  <si>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</si>
  <si>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</si>
  <si>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</si>
  <si>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</si>
  <si>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</si>
  <si>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</si>
  <si>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</si>
  <si>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</si>
  <si>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</si>
  <si>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</si>
  <si>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</si>
  <si>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</si>
  <si>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</si>
  <si>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</si>
  <si>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</si>
  <si>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</si>
  <si>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</si>
  <si>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</si>
  <si>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</si>
  <si>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</si>
  <si>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</si>
  <si>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</si>
  <si>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תאריך הנפקה</t>
  </si>
  <si>
    <t>שווי
עסקת
הרכישה</t>
  </si>
  <si>
    <t>קרן ביטוח ופנסי לפועלים חקלאיים ובלתי מקצועיים בישראל א.ש (בניהול מיוחד)</t>
  </si>
  <si>
    <t>מספר אישור: 307</t>
  </si>
  <si>
    <t>שם צד קשור</t>
  </si>
  <si>
    <t>ב. ניירות ערך לא סחירים</t>
  </si>
  <si>
    <t>מניות לא סחירות וניירות ערך אחרים לא סחירים</t>
  </si>
  <si>
    <t xml:space="preserve">  מניות וניירות ערך אחרים</t>
  </si>
  <si>
    <t xml:space="preserve">מניות   </t>
  </si>
  <si>
    <t>סה"כ</t>
  </si>
  <si>
    <t>נספח 1 - צדדים קשורים- יתרות ועסקאות לשנה המסתיימת ביום  31/12/2023</t>
  </si>
  <si>
    <t>נספח 2 - צדדים קשורים - יתרות השקעה לשנה המסתיימת  ביום  31/12/2023</t>
  </si>
  <si>
    <t xml:space="preserve"> לשנה המסתיימת  ביום  31/12/2023  (נתונים מצרפים)</t>
  </si>
  <si>
    <t>נספח 3ב - עסקאות שבוצעו לצורך השקעה בנכסים לא סחירים של צד קשור לשנה המסתיימת ביום  31/12/2023</t>
  </si>
  <si>
    <t>נספח 3ג - צדדים קשורים - עסקאות מחוץ לבורסה, עסקאות מתואמות בבורסה ועסקאות בנכסים אחרים לא סחירים שבוצעו מול צדדים קשורים לשנה המסתיימת  ביום 31/12/2023</t>
  </si>
  <si>
    <t>נספח 4 - רכישת נייר ערך בהנפקות באמצעות חתם קשור או באמצעות צד קשור ששיווק את ההנפקה לשנה המסתיימת ביום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</si>
</sst>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sz val="14"/>
      <name val="arial"/>
      <family val="2"/>
    </font>
    <font>
      <sz val="11"/>
      <color theme="1"/>
      <name val="Arial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12" fillId="0" borderId="5" xfId="0" applyFont="1" applyFill="1" applyBorder="1" applyAlignment="1">
      <alignment horizontal="right" indent="2"/>
    </xf>
    <xf numFmtId="0" fontId="12" fillId="0" borderId="5" xfId="0" applyFont="1" applyBorder="1"/>
    <xf numFmtId="0" fontId="11" fillId="0" borderId="5" xfId="0" applyFont="1" applyBorder="1" applyAlignment="1">
      <alignment horizontal="center"/>
    </xf>
    <xf numFmtId="43" fontId="13" fillId="0" borderId="5" xfId="4" applyNumberFormat="1" applyFont="1" applyBorder="1" applyAlignment="1">
      <alignment horizontal="center"/>
    </xf>
    <xf numFmtId="0" fontId="7" fillId="0" borderId="5" xfId="0" applyFont="1" applyFill="1" applyBorder="1" applyAlignment="1">
      <alignment horizontal="right" indent="2"/>
    </xf>
    <xf numFmtId="0" fontId="13" fillId="0" borderId="5" xfId="0" applyFont="1" applyBorder="1" applyAlignment="1">
      <alignment horizontal="center"/>
    </xf>
    <xf numFmtId="43" fontId="13" fillId="0" borderId="5" xfId="0" applyNumberFormat="1" applyFont="1" applyBorder="1" applyAlignment="1">
      <alignment horizontal="center"/>
    </xf>
    <xf numFmtId="43" fontId="0" fillId="0" borderId="5" xfId="0" applyNumberFormat="1" applyBorder="1"/>
    <xf numFmtId="0" fontId="7" fillId="0" borderId="5" xfId="0" applyFont="1" applyBorder="1"/>
    <xf numFmtId="43" fontId="7" fillId="0" borderId="5" xfId="0" applyNumberFormat="1" applyFont="1" applyBorder="1"/>
    <xf numFmtId="10" fontId="0" fillId="0" borderId="5" xfId="0" applyNumberFormat="1" applyBorder="1"/>
  </cellXfs>
  <cellStyles count="5">
    <cellStyle name="Comma" xfId="4" builtinId="3"/>
    <cellStyle name="Normal" xfId="0" builtinId="0"/>
    <cellStyle name="Normal 4" xfId="3" xr:uid="{00000000-0005-0000-0000-000002000000}"/>
    <cellStyle name="Percent" xfId="1" builtinId="5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5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5.625" bestFit="1" customWidth="1"/>
    <col min="2" max="2" width="39.125" bestFit="1" customWidth="1"/>
    <col min="3" max="3" width="15" customWidth="1"/>
    <col min="4" max="4" width="13.125" customWidth="1"/>
    <col min="5" max="5" width="5" bestFit="1" customWidth="1"/>
    <col min="6" max="6" width="8.5" bestFit="1" customWidth="1"/>
    <col min="7" max="7" width="8.875" bestFit="1" customWidth="1"/>
    <col min="8" max="8" width="8.5" bestFit="1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 x14ac:dyDescent="0.2">
      <c r="A2" s="1"/>
    </row>
    <row r="3" spans="1:11" x14ac:dyDescent="0.2">
      <c r="A3" s="1"/>
    </row>
    <row r="5" spans="1:11" ht="15" x14ac:dyDescent="0.2">
      <c r="B5" s="2" t="s">
        <v>51</v>
      </c>
      <c r="C5" s="3"/>
      <c r="D5" s="3"/>
      <c r="E5" s="3"/>
      <c r="F5" s="3"/>
      <c r="G5" s="3"/>
      <c r="H5" s="3"/>
      <c r="I5" s="3"/>
      <c r="J5" s="3"/>
      <c r="K5" s="3"/>
    </row>
    <row r="6" spans="1:11" ht="15" x14ac:dyDescent="0.2">
      <c r="B6" s="4" t="s">
        <v>43</v>
      </c>
      <c r="C6" s="3"/>
      <c r="D6" s="3"/>
      <c r="E6" s="3"/>
      <c r="F6" s="3"/>
      <c r="G6" s="3"/>
      <c r="H6" s="3"/>
      <c r="I6" s="3"/>
      <c r="J6" s="3"/>
      <c r="K6" s="3"/>
    </row>
    <row r="7" spans="1:11" ht="15" x14ac:dyDescent="0.2">
      <c r="B7" s="4" t="s">
        <v>44</v>
      </c>
      <c r="C7" s="3"/>
      <c r="D7" s="3"/>
      <c r="E7" s="3"/>
      <c r="F7" s="3"/>
      <c r="G7" s="3"/>
      <c r="H7" s="3"/>
      <c r="I7" s="3"/>
      <c r="J7" s="3"/>
      <c r="K7" s="3"/>
    </row>
    <row r="8" spans="1:11" ht="15" x14ac:dyDescent="0.2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 x14ac:dyDescent="0.2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 x14ac:dyDescent="0.2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 x14ac:dyDescent="0.2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 x14ac:dyDescent="0.2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 x14ac:dyDescent="0.2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x14ac:dyDescent="0.2">
      <c r="B14" s="44">
        <f>'נספח 2'!B12</f>
        <v>0</v>
      </c>
      <c r="C14" s="59">
        <f>'נספח 2'!J12</f>
        <v>0</v>
      </c>
      <c r="D14" s="62"/>
      <c r="E14" s="44"/>
      <c r="F14" s="44"/>
      <c r="G14" s="44"/>
      <c r="H14" s="44"/>
      <c r="I14" s="44"/>
      <c r="J14" s="44"/>
      <c r="K14" s="44"/>
    </row>
    <row r="15" spans="1:11" ht="15" x14ac:dyDescent="0.25">
      <c r="B15" s="60" t="s">
        <v>50</v>
      </c>
      <c r="C15" s="61">
        <f>SUM(C14)</f>
        <v>0</v>
      </c>
      <c r="D15" s="62">
        <f>D14</f>
        <v>0</v>
      </c>
      <c r="E15" s="44"/>
      <c r="F15" s="44"/>
      <c r="G15" s="44"/>
      <c r="H15" s="44"/>
      <c r="I15" s="44"/>
      <c r="J15" s="44"/>
      <c r="K15" s="4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7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70.5" bestFit="1" customWidth="1"/>
    <col min="3" max="3" width="14" bestFit="1" customWidth="1"/>
    <col min="4" max="4" width="4.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0.625" bestFit="1" customWidth="1"/>
    <col min="11" max="11" width="8.125" bestFit="1" customWidth="1"/>
  </cols>
  <sheetData>
    <row r="1" spans="2:11" x14ac:dyDescent="0.2">
      <c r="I1" s="30"/>
    </row>
    <row r="2" spans="2:11" ht="15" x14ac:dyDescent="0.2">
      <c r="B2" s="4" t="s">
        <v>52</v>
      </c>
      <c r="C2" s="31"/>
      <c r="D2" s="31"/>
      <c r="E2" s="31"/>
      <c r="F2" s="31"/>
      <c r="G2" s="32"/>
      <c r="H2" s="32"/>
      <c r="I2" s="33"/>
      <c r="J2" s="31"/>
      <c r="K2" s="31"/>
    </row>
    <row r="3" spans="2:11" ht="15" x14ac:dyDescent="0.2">
      <c r="B3" s="4" t="str">
        <f>'נספח 1'!B6</f>
        <v>קרן ביטוח ופנסי לפועלים חקלאיים ובלתי מקצועיים בישראל א.ש (בניהול מיוחד)</v>
      </c>
      <c r="C3" s="31"/>
      <c r="D3" s="31"/>
      <c r="E3" s="31"/>
      <c r="F3" s="31"/>
      <c r="G3" s="34"/>
      <c r="H3" s="32"/>
      <c r="I3" s="33"/>
      <c r="J3" s="31"/>
      <c r="K3" s="31"/>
    </row>
    <row r="4" spans="2:11" ht="15" x14ac:dyDescent="0.2">
      <c r="B4" s="4" t="str">
        <f>'נספח 1'!B7</f>
        <v>מספר אישור: 307</v>
      </c>
      <c r="C4" s="31"/>
      <c r="D4" s="31"/>
      <c r="E4" s="31"/>
      <c r="F4" s="31"/>
      <c r="G4" s="34"/>
      <c r="H4" s="32"/>
      <c r="I4" s="33"/>
      <c r="J4" s="31"/>
      <c r="K4" s="31"/>
    </row>
    <row r="5" spans="2:11" ht="15" x14ac:dyDescent="0.2">
      <c r="B5" s="35"/>
      <c r="I5" s="30"/>
    </row>
    <row r="6" spans="2:11" ht="51" x14ac:dyDescent="0.2">
      <c r="B6" s="36" t="s">
        <v>16</v>
      </c>
      <c r="C6" s="36" t="s">
        <v>17</v>
      </c>
      <c r="D6" s="36" t="s">
        <v>18</v>
      </c>
      <c r="E6" s="36" t="s">
        <v>19</v>
      </c>
      <c r="F6" s="36" t="s">
        <v>20</v>
      </c>
      <c r="G6" s="36" t="s">
        <v>21</v>
      </c>
      <c r="H6" s="36" t="s">
        <v>22</v>
      </c>
      <c r="I6" s="37" t="s">
        <v>23</v>
      </c>
      <c r="J6" s="36" t="s">
        <v>24</v>
      </c>
      <c r="K6" s="36" t="s">
        <v>25</v>
      </c>
    </row>
    <row r="7" spans="2:11" ht="18" x14ac:dyDescent="0.25">
      <c r="B7" s="49" t="s">
        <v>45</v>
      </c>
      <c r="C7" s="44"/>
      <c r="D7" s="44"/>
      <c r="E7" s="44"/>
      <c r="F7" s="44"/>
      <c r="G7" s="44"/>
      <c r="H7" s="44"/>
      <c r="I7" s="54"/>
      <c r="J7" s="54"/>
      <c r="K7" s="54"/>
    </row>
    <row r="8" spans="2:11" ht="18" x14ac:dyDescent="0.25">
      <c r="B8" s="50" t="s">
        <v>46</v>
      </c>
      <c r="C8" s="44"/>
      <c r="D8" s="44"/>
      <c r="E8" s="44"/>
      <c r="F8" s="44"/>
      <c r="G8" s="44"/>
      <c r="H8" s="44"/>
      <c r="I8" s="54"/>
      <c r="J8" s="54"/>
      <c r="K8" s="54"/>
    </row>
    <row r="9" spans="2:11" ht="18" x14ac:dyDescent="0.25">
      <c r="B9" s="51" t="s">
        <v>47</v>
      </c>
      <c r="C9" s="44"/>
      <c r="D9" s="44"/>
      <c r="E9" s="44"/>
      <c r="F9" s="44"/>
      <c r="G9" s="44"/>
      <c r="H9" s="44"/>
      <c r="I9" s="54"/>
      <c r="J9" s="54"/>
      <c r="K9" s="54"/>
    </row>
    <row r="10" spans="2:11" ht="18" x14ac:dyDescent="0.25">
      <c r="B10" s="51" t="s">
        <v>48</v>
      </c>
      <c r="C10" s="44"/>
      <c r="D10" s="44"/>
      <c r="E10" s="44"/>
      <c r="F10" s="44"/>
      <c r="G10" s="44"/>
      <c r="H10" s="44"/>
      <c r="I10" s="54"/>
      <c r="J10" s="54"/>
      <c r="K10" s="54"/>
    </row>
    <row r="11" spans="2:11" ht="18" x14ac:dyDescent="0.25">
      <c r="B11" s="51" t="s">
        <v>49</v>
      </c>
      <c r="C11" s="44"/>
      <c r="D11" s="44"/>
      <c r="E11" s="44"/>
      <c r="F11" s="44"/>
      <c r="G11" s="44"/>
      <c r="H11" s="44"/>
      <c r="I11" s="54"/>
      <c r="J11" s="54"/>
      <c r="K11" s="54"/>
    </row>
    <row r="12" spans="2:11" ht="18" x14ac:dyDescent="0.25">
      <c r="B12" s="52"/>
      <c r="C12" s="53"/>
      <c r="D12" s="53"/>
      <c r="E12" s="53"/>
      <c r="F12" s="53"/>
      <c r="G12" s="53"/>
      <c r="H12" s="53"/>
      <c r="I12" s="54"/>
      <c r="J12" s="55"/>
      <c r="K12" s="62"/>
    </row>
    <row r="13" spans="2:11" ht="15" x14ac:dyDescent="0.25">
      <c r="B13" s="56" t="s">
        <v>50</v>
      </c>
      <c r="C13" s="53"/>
      <c r="D13" s="53"/>
      <c r="E13" s="53"/>
      <c r="F13" s="53"/>
      <c r="G13" s="53"/>
      <c r="H13" s="53"/>
      <c r="I13" s="57"/>
      <c r="J13" s="58">
        <f>J12</f>
        <v>0</v>
      </c>
      <c r="K13" s="62">
        <f>'נספח 1'!D15</f>
        <v>0</v>
      </c>
    </row>
    <row r="14" spans="2:11" ht="18" x14ac:dyDescent="0.25">
      <c r="I14" s="48"/>
      <c r="J14" s="48"/>
      <c r="K14" s="48"/>
    </row>
    <row r="15" spans="2:11" ht="18" x14ac:dyDescent="0.25">
      <c r="I15" s="48"/>
      <c r="J15" s="48"/>
      <c r="K15" s="48"/>
    </row>
    <row r="16" spans="2:11" ht="18" x14ac:dyDescent="0.25">
      <c r="I16" s="48"/>
      <c r="J16" s="48"/>
      <c r="K16" s="48"/>
    </row>
    <row r="17" spans="9:11" ht="18" x14ac:dyDescent="0.25">
      <c r="I17" s="48"/>
      <c r="J17" s="48"/>
      <c r="K17" s="48"/>
    </row>
    <row r="18" spans="9:11" ht="18" x14ac:dyDescent="0.25">
      <c r="I18" s="48"/>
      <c r="J18" s="48"/>
      <c r="K18" s="48"/>
    </row>
    <row r="19" spans="9:11" ht="18" x14ac:dyDescent="0.25">
      <c r="I19" s="48"/>
      <c r="J19" s="48"/>
      <c r="K19" s="48"/>
    </row>
    <row r="20" spans="9:11" ht="18" x14ac:dyDescent="0.25">
      <c r="I20" s="48"/>
      <c r="J20" s="48"/>
      <c r="K20" s="48"/>
    </row>
    <row r="21" spans="9:11" ht="18" x14ac:dyDescent="0.25">
      <c r="I21" s="48"/>
      <c r="J21" s="48"/>
      <c r="K21" s="48"/>
    </row>
    <row r="22" spans="9:11" ht="18" x14ac:dyDescent="0.25">
      <c r="I22" s="48"/>
      <c r="J22" s="48"/>
      <c r="K22" s="48"/>
    </row>
    <row r="23" spans="9:11" ht="18" x14ac:dyDescent="0.25">
      <c r="I23" s="48"/>
      <c r="J23" s="48"/>
      <c r="K23" s="48"/>
    </row>
    <row r="24" spans="9:11" ht="18" x14ac:dyDescent="0.25">
      <c r="I24" s="48"/>
      <c r="J24" s="48"/>
      <c r="K24" s="48"/>
    </row>
    <row r="25" spans="9:11" ht="18" x14ac:dyDescent="0.25">
      <c r="I25" s="48"/>
      <c r="J25" s="48"/>
      <c r="K25" s="48"/>
    </row>
    <row r="26" spans="9:11" ht="18" x14ac:dyDescent="0.25">
      <c r="I26" s="48"/>
      <c r="J26" s="48"/>
      <c r="K26" s="48"/>
    </row>
    <row r="27" spans="9:11" ht="18" x14ac:dyDescent="0.25">
      <c r="I27" s="48"/>
      <c r="J27" s="48"/>
      <c r="K27" s="48"/>
    </row>
    <row r="28" spans="9:11" ht="18" x14ac:dyDescent="0.25">
      <c r="I28" s="48"/>
      <c r="J28" s="48"/>
      <c r="K28" s="48"/>
    </row>
    <row r="29" spans="9:11" ht="18" x14ac:dyDescent="0.25">
      <c r="I29" s="48"/>
      <c r="J29" s="48"/>
      <c r="K29" s="48"/>
    </row>
    <row r="30" spans="9:11" ht="18" x14ac:dyDescent="0.25">
      <c r="I30" s="48"/>
      <c r="J30" s="48"/>
      <c r="K30" s="48"/>
    </row>
    <row r="31" spans="9:11" ht="18" x14ac:dyDescent="0.25">
      <c r="I31" s="48"/>
      <c r="J31" s="48"/>
      <c r="K31" s="48"/>
    </row>
    <row r="32" spans="9:11" ht="18" x14ac:dyDescent="0.25">
      <c r="I32" s="48"/>
      <c r="J32" s="48"/>
      <c r="K32" s="48"/>
    </row>
    <row r="33" spans="9:11" ht="18" x14ac:dyDescent="0.25">
      <c r="I33" s="48"/>
      <c r="J33" s="48"/>
      <c r="K33" s="48"/>
    </row>
    <row r="34" spans="9:11" ht="18" x14ac:dyDescent="0.25">
      <c r="I34" s="48"/>
      <c r="J34" s="48"/>
      <c r="K34" s="48"/>
    </row>
    <row r="35" spans="9:11" ht="18" x14ac:dyDescent="0.25">
      <c r="I35" s="48"/>
      <c r="J35" s="48"/>
      <c r="K35" s="48"/>
    </row>
    <row r="36" spans="9:11" ht="18" x14ac:dyDescent="0.25">
      <c r="I36" s="48"/>
      <c r="J36" s="48"/>
      <c r="K36" s="48"/>
    </row>
    <row r="37" spans="9:11" ht="18" x14ac:dyDescent="0.25">
      <c r="I37" s="48"/>
      <c r="J37" s="48"/>
      <c r="K37" s="48"/>
    </row>
    <row r="38" spans="9:11" ht="18" x14ac:dyDescent="0.25">
      <c r="I38" s="48"/>
      <c r="J38" s="48"/>
    </row>
    <row r="39" spans="9:11" ht="18" x14ac:dyDescent="0.25">
      <c r="I39" s="48"/>
    </row>
    <row r="40" spans="9:11" ht="18" x14ac:dyDescent="0.25">
      <c r="I40" s="48"/>
    </row>
    <row r="41" spans="9:11" ht="18" x14ac:dyDescent="0.25">
      <c r="I41" s="48"/>
    </row>
    <row r="42" spans="9:11" ht="18" x14ac:dyDescent="0.25">
      <c r="I42" s="48"/>
    </row>
    <row r="43" spans="9:11" ht="18" x14ac:dyDescent="0.25">
      <c r="I43" s="48"/>
    </row>
    <row r="44" spans="9:11" ht="18" x14ac:dyDescent="0.25">
      <c r="I44" s="48"/>
    </row>
    <row r="45" spans="9:11" ht="18" x14ac:dyDescent="0.25">
      <c r="I45" s="48"/>
    </row>
    <row r="46" spans="9:11" ht="18" x14ac:dyDescent="0.25">
      <c r="I46" s="48"/>
    </row>
    <row r="47" spans="9:11" ht="18" x14ac:dyDescent="0.25">
      <c r="I47" s="48"/>
    </row>
    <row r="48" spans="9:11" ht="18" x14ac:dyDescent="0.25">
      <c r="I48" s="48"/>
    </row>
    <row r="49" spans="9:9" ht="18" x14ac:dyDescent="0.25">
      <c r="I49" s="48"/>
    </row>
    <row r="50" spans="9:9" ht="18" x14ac:dyDescent="0.25">
      <c r="I50" s="48"/>
    </row>
    <row r="51" spans="9:9" ht="18" x14ac:dyDescent="0.25">
      <c r="I51" s="48"/>
    </row>
    <row r="52" spans="9:9" ht="18" x14ac:dyDescent="0.25">
      <c r="I52" s="48"/>
    </row>
    <row r="53" spans="9:9" ht="18" x14ac:dyDescent="0.25">
      <c r="I53" s="48"/>
    </row>
    <row r="54" spans="9:9" ht="18" x14ac:dyDescent="0.25">
      <c r="I54" s="48"/>
    </row>
    <row r="55" spans="9:9" ht="18" x14ac:dyDescent="0.25">
      <c r="I55" s="48"/>
    </row>
    <row r="56" spans="9:9" ht="18" x14ac:dyDescent="0.25">
      <c r="I56" s="48"/>
    </row>
    <row r="57" spans="9:9" ht="18" x14ac:dyDescent="0.25">
      <c r="I57" s="48"/>
    </row>
    <row r="58" spans="9:9" ht="18" x14ac:dyDescent="0.25">
      <c r="I58" s="48"/>
    </row>
    <row r="59" spans="9:9" ht="18" x14ac:dyDescent="0.25">
      <c r="I59" s="48"/>
    </row>
    <row r="60" spans="9:9" ht="18" x14ac:dyDescent="0.25">
      <c r="I60" s="48"/>
    </row>
    <row r="61" spans="9:9" ht="18" x14ac:dyDescent="0.25">
      <c r="I61" s="48"/>
    </row>
    <row r="62" spans="9:9" ht="18" x14ac:dyDescent="0.25">
      <c r="I62" s="48"/>
    </row>
    <row r="63" spans="9:9" ht="18" x14ac:dyDescent="0.25">
      <c r="I63" s="48"/>
    </row>
    <row r="64" spans="9:9" ht="18" x14ac:dyDescent="0.25">
      <c r="I64" s="48"/>
    </row>
    <row r="65" spans="9:9" ht="18" x14ac:dyDescent="0.25">
      <c r="I65" s="48"/>
    </row>
    <row r="66" spans="9:9" ht="18" x14ac:dyDescent="0.25">
      <c r="I66" s="48"/>
    </row>
    <row r="67" spans="9:9" ht="18" x14ac:dyDescent="0.25">
      <c r="I67" s="48"/>
    </row>
    <row r="68" spans="9:9" ht="18" x14ac:dyDescent="0.25">
      <c r="I68" s="48"/>
    </row>
    <row r="69" spans="9:9" ht="18" x14ac:dyDescent="0.25">
      <c r="I69" s="48"/>
    </row>
    <row r="70" spans="9:9" ht="18" x14ac:dyDescent="0.25">
      <c r="I70" s="48"/>
    </row>
    <row r="71" spans="9:9" ht="18" x14ac:dyDescent="0.25">
      <c r="I71" s="48"/>
    </row>
    <row r="72" spans="9:9" ht="18" x14ac:dyDescent="0.25">
      <c r="I72" s="48"/>
    </row>
    <row r="73" spans="9:9" ht="18" x14ac:dyDescent="0.25">
      <c r="I73" s="48"/>
    </row>
    <row r="74" spans="9:9" ht="18" x14ac:dyDescent="0.25">
      <c r="I74" s="48"/>
    </row>
    <row r="75" spans="9:9" ht="18" x14ac:dyDescent="0.25">
      <c r="I75" s="48"/>
    </row>
    <row r="76" spans="9:9" ht="18" x14ac:dyDescent="0.25">
      <c r="I76" s="4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7"/>
  <sheetViews>
    <sheetView showGridLines="0" showZeros="0" rightToLeft="1" workbookViewId="0">
      <selection activeCell="B4" sqref="B4"/>
    </sheetView>
  </sheetViews>
  <sheetFormatPr defaultRowHeight="14.25" x14ac:dyDescent="0.2"/>
  <cols>
    <col min="1" max="1" width="5.625" bestFit="1" customWidth="1"/>
    <col min="2" max="2" width="36" customWidth="1"/>
    <col min="3" max="3" width="15.75" customWidth="1"/>
    <col min="4" max="4" width="20" customWidth="1"/>
    <col min="5" max="5" width="15.625" customWidth="1"/>
  </cols>
  <sheetData>
    <row r="2" spans="2:9" ht="15" x14ac:dyDescent="0.2">
      <c r="B2" s="2" t="s">
        <v>26</v>
      </c>
      <c r="C2" s="38"/>
      <c r="D2" s="3"/>
      <c r="E2" s="3"/>
    </row>
    <row r="3" spans="2:9" ht="15" x14ac:dyDescent="0.2">
      <c r="B3" s="2" t="s">
        <v>53</v>
      </c>
      <c r="C3" s="38"/>
      <c r="D3" s="3"/>
      <c r="E3" s="3"/>
      <c r="F3" s="39"/>
      <c r="G3" s="39"/>
      <c r="H3" s="39"/>
      <c r="I3" s="39"/>
    </row>
    <row r="4" spans="2:9" ht="15" x14ac:dyDescent="0.2">
      <c r="B4" s="4" t="str">
        <f>'נספח 1'!B6</f>
        <v>קרן ביטוח ופנסי לפועלים חקלאיים ובלתי מקצועיים בישראל א.ש (בניהול מיוחד)</v>
      </c>
      <c r="C4" s="38"/>
      <c r="D4" s="3"/>
      <c r="E4" s="3"/>
      <c r="F4" s="39"/>
      <c r="G4" s="39"/>
      <c r="H4" s="39"/>
      <c r="I4" s="39"/>
    </row>
    <row r="5" spans="2:9" ht="15" x14ac:dyDescent="0.2">
      <c r="B5" s="4" t="str">
        <f>'נספח 1'!B7</f>
        <v>מספר אישור: 307</v>
      </c>
      <c r="C5" s="38"/>
      <c r="D5" s="3"/>
      <c r="E5" s="3"/>
      <c r="F5" s="39"/>
      <c r="G5" s="39"/>
      <c r="H5" s="39"/>
      <c r="I5" s="39"/>
    </row>
    <row r="6" spans="2:9" ht="15" x14ac:dyDescent="0.2">
      <c r="B6" s="40"/>
      <c r="C6" s="38"/>
      <c r="D6" s="3"/>
      <c r="E6" s="3"/>
      <c r="F6" s="39"/>
      <c r="G6" s="39"/>
      <c r="H6" s="39"/>
      <c r="I6" s="39"/>
    </row>
    <row r="7" spans="2:9" ht="51" x14ac:dyDescent="0.2">
      <c r="B7" s="41" t="s">
        <v>27</v>
      </c>
      <c r="C7" s="41" t="s">
        <v>17</v>
      </c>
      <c r="D7" s="41" t="s">
        <v>28</v>
      </c>
      <c r="E7" s="41" t="s">
        <v>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6"/>
  <sheetViews>
    <sheetView showGridLines="0" showZeros="0" rightToLeft="1" workbookViewId="0">
      <selection activeCell="B3" sqref="B3"/>
    </sheetView>
  </sheetViews>
  <sheetFormatPr defaultRowHeight="14.25" x14ac:dyDescent="0.2"/>
  <cols>
    <col min="1" max="1" width="5.625" bestFit="1" customWidth="1"/>
    <col min="2" max="2" width="45.62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9.375" customWidth="1"/>
    <col min="9" max="9" width="11.375" customWidth="1"/>
  </cols>
  <sheetData>
    <row r="2" spans="1:9" ht="15" x14ac:dyDescent="0.2">
      <c r="A2" s="1"/>
      <c r="B2" s="4" t="s">
        <v>54</v>
      </c>
      <c r="C2" s="31"/>
      <c r="D2" s="31"/>
      <c r="E2" s="42"/>
      <c r="F2" s="31"/>
      <c r="G2" s="32"/>
      <c r="H2" s="31"/>
      <c r="I2" s="38"/>
    </row>
    <row r="3" spans="1:9" ht="15" x14ac:dyDescent="0.2">
      <c r="B3" s="4" t="str">
        <f>'נספח 1'!B6</f>
        <v>קרן ביטוח ופנסי לפועלים חקלאיים ובלתי מקצועיים בישראל א.ש (בניהול מיוחד)</v>
      </c>
      <c r="C3" s="31"/>
      <c r="D3" s="31"/>
      <c r="E3" s="42"/>
      <c r="F3" s="31"/>
      <c r="G3" s="32"/>
      <c r="H3" s="31"/>
      <c r="I3" s="38"/>
    </row>
    <row r="4" spans="1:9" ht="15" x14ac:dyDescent="0.2">
      <c r="B4" s="4" t="str">
        <f>'נספח 1'!B7</f>
        <v>מספר אישור: 307</v>
      </c>
      <c r="C4" s="31"/>
      <c r="D4" s="31"/>
      <c r="E4" s="42"/>
      <c r="F4" s="31"/>
      <c r="G4" s="32"/>
      <c r="H4" s="31"/>
      <c r="I4" s="38"/>
    </row>
    <row r="5" spans="1:9" ht="51" x14ac:dyDescent="0.2">
      <c r="B5" s="41"/>
      <c r="C5" s="41" t="s">
        <v>30</v>
      </c>
      <c r="D5" s="43" t="s">
        <v>31</v>
      </c>
      <c r="E5" s="43" t="s">
        <v>32</v>
      </c>
      <c r="F5" s="43" t="s">
        <v>33</v>
      </c>
      <c r="G5" s="43" t="s">
        <v>34</v>
      </c>
      <c r="H5" s="43" t="s">
        <v>35</v>
      </c>
      <c r="I5" s="43" t="s">
        <v>36</v>
      </c>
    </row>
    <row r="6" spans="1:9" x14ac:dyDescent="0.2">
      <c r="B6" s="44"/>
      <c r="C6" s="44"/>
      <c r="D6" s="41"/>
      <c r="E6" s="41"/>
      <c r="F6" s="41"/>
      <c r="G6" s="41" t="s">
        <v>5</v>
      </c>
      <c r="H6" s="41" t="s">
        <v>5</v>
      </c>
      <c r="I6" s="41" t="s">
        <v>37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1"/>
  <sheetViews>
    <sheetView showGridLines="0" showZeros="0" rightToLeft="1" workbookViewId="0">
      <selection activeCell="B6" sqref="B6"/>
    </sheetView>
  </sheetViews>
  <sheetFormatPr defaultRowHeight="14.25" x14ac:dyDescent="0.2"/>
  <cols>
    <col min="1" max="1" width="16" customWidth="1"/>
    <col min="2" max="2" width="38.25" bestFit="1" customWidth="1"/>
    <col min="3" max="3" width="9.625" customWidth="1"/>
    <col min="4" max="4" width="11.25" customWidth="1"/>
    <col min="5" max="5" width="8.375" customWidth="1"/>
    <col min="6" max="6" width="10.75" customWidth="1"/>
    <col min="7" max="7" width="11.5" customWidth="1"/>
    <col min="8" max="8" width="13.5" customWidth="1"/>
  </cols>
  <sheetData>
    <row r="5" spans="2:13" ht="15" x14ac:dyDescent="0.2">
      <c r="B5" s="2" t="s">
        <v>55</v>
      </c>
      <c r="C5" s="38"/>
      <c r="D5" s="38"/>
      <c r="E5" s="38"/>
      <c r="F5" s="38"/>
      <c r="G5" s="38"/>
      <c r="H5" s="38"/>
    </row>
    <row r="6" spans="2:13" ht="15" x14ac:dyDescent="0.2">
      <c r="B6" s="4" t="str">
        <f>'נספח 1'!B6</f>
        <v>קרן ביטוח ופנסי לפועלים חקלאיים ובלתי מקצועיים בישראל א.ש (בניהול מיוחד)</v>
      </c>
      <c r="C6" s="38"/>
      <c r="D6" s="38"/>
      <c r="E6" s="38"/>
      <c r="F6" s="38"/>
      <c r="G6" s="38"/>
      <c r="H6" s="38"/>
    </row>
    <row r="7" spans="2:13" ht="15" x14ac:dyDescent="0.2">
      <c r="B7" s="4" t="str">
        <f>'נספח 1'!B7</f>
        <v>מספר אישור: 307</v>
      </c>
      <c r="C7" s="38"/>
      <c r="D7" s="38"/>
      <c r="E7" s="38"/>
      <c r="F7" s="38"/>
      <c r="G7" s="38"/>
      <c r="H7" s="38"/>
    </row>
    <row r="10" spans="2:13" ht="60" x14ac:dyDescent="0.25">
      <c r="B10" s="45"/>
      <c r="C10" s="45" t="s">
        <v>31</v>
      </c>
      <c r="D10" s="46" t="s">
        <v>17</v>
      </c>
      <c r="E10" s="46" t="s">
        <v>23</v>
      </c>
      <c r="F10" s="46" t="s">
        <v>38</v>
      </c>
      <c r="G10" s="46" t="s">
        <v>39</v>
      </c>
      <c r="H10" s="46" t="s">
        <v>40</v>
      </c>
      <c r="I10" s="47"/>
      <c r="J10" s="47"/>
      <c r="K10" s="47"/>
      <c r="L10" s="47"/>
      <c r="M10" s="47"/>
    </row>
    <row r="11" spans="2:13" ht="15" x14ac:dyDescent="0.25">
      <c r="B11" s="45"/>
      <c r="C11" s="45"/>
      <c r="D11" s="45"/>
      <c r="E11" s="45" t="s">
        <v>5</v>
      </c>
      <c r="F11" s="45" t="s">
        <v>4</v>
      </c>
      <c r="G11" s="45" t="s">
        <v>4</v>
      </c>
      <c r="H11" s="45" t="s">
        <v>4</v>
      </c>
      <c r="I11" s="47"/>
      <c r="J11" s="47"/>
      <c r="K11" s="47"/>
      <c r="L11" s="47"/>
      <c r="M11" s="4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1"/>
  <sheetViews>
    <sheetView showGridLines="0" showZeros="0" rightToLeft="1" tabSelected="1" workbookViewId="0">
      <selection activeCell="B7" sqref="B7"/>
    </sheetView>
  </sheetViews>
  <sheetFormatPr defaultRowHeight="14.25" x14ac:dyDescent="0.2"/>
  <cols>
    <col min="1" max="1" width="13.25" customWidth="1"/>
    <col min="2" max="2" width="15.125" customWidth="1"/>
    <col min="3" max="3" width="18.875" customWidth="1"/>
    <col min="4" max="4" width="15" customWidth="1"/>
    <col min="5" max="5" width="12.375" customWidth="1"/>
    <col min="6" max="6" width="14.5" customWidth="1"/>
  </cols>
  <sheetData>
    <row r="6" spans="2:8" ht="15" x14ac:dyDescent="0.2">
      <c r="B6" s="2" t="s">
        <v>56</v>
      </c>
      <c r="C6" s="38"/>
      <c r="D6" s="38"/>
      <c r="E6" s="38"/>
      <c r="F6" s="38"/>
    </row>
    <row r="7" spans="2:8" ht="15" x14ac:dyDescent="0.2">
      <c r="B7" s="4" t="str">
        <f>'נספח 1'!B6</f>
        <v>קרן ביטוח ופנסי לפועלים חקלאיים ובלתי מקצועיים בישראל א.ש (בניהול מיוחד)</v>
      </c>
      <c r="C7" s="38"/>
      <c r="D7" s="38"/>
      <c r="E7" s="38"/>
      <c r="F7" s="38"/>
    </row>
    <row r="8" spans="2:8" ht="15" x14ac:dyDescent="0.2">
      <c r="B8" s="4" t="str">
        <f>'נספח 1'!B7</f>
        <v>מספר אישור: 307</v>
      </c>
      <c r="C8" s="38"/>
      <c r="D8" s="38"/>
      <c r="E8" s="38"/>
      <c r="F8" s="38"/>
      <c r="G8" s="38"/>
      <c r="H8" s="38"/>
    </row>
    <row r="10" spans="2:8" ht="60" x14ac:dyDescent="0.25">
      <c r="B10" s="45"/>
      <c r="C10" s="45" t="s">
        <v>41</v>
      </c>
      <c r="D10" s="46" t="s">
        <v>17</v>
      </c>
      <c r="E10" s="46" t="s">
        <v>23</v>
      </c>
      <c r="F10" s="46" t="s">
        <v>42</v>
      </c>
      <c r="G10" s="47"/>
    </row>
    <row r="11" spans="2:8" ht="15" x14ac:dyDescent="0.25">
      <c r="B11" s="45"/>
      <c r="C11" s="45"/>
      <c r="D11" s="45"/>
      <c r="E11" s="45" t="s">
        <v>5</v>
      </c>
      <c r="F11" s="45" t="s">
        <v>4</v>
      </c>
      <c r="G11" s="4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0B10FADA-9D34-4C2D-8090-B9DB555D658B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0b10fada-9d34-4c2d-8090-b9db555d658b"/>
    <ds:schemaRef ds:uri="21e3d994-461f-4904-b5d3-a3b49fb448a4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איריס מנדלסון</cp:lastModifiedBy>
  <dcterms:created xsi:type="dcterms:W3CDTF">2017-03-07T07:02:21Z</dcterms:created>
  <dcterms:modified xsi:type="dcterms:W3CDTF">2024-02-22T08:21:36Z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