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1006CBD9-FC9E-4025-B86C-B58A67E64E26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U7" i="8"/>
  <c r="W3" i="8" l="1"/>
  <c r="B26" i="6" s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<sst xmlns="http://schemas.openxmlformats.org/spreadsheetml/2006/main" count="5671" uniqueCount="1342">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</sst>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279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ק.ג.מ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הגמלאות המרכזית של עובדי ההסתדרות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520020504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520020504_P279_Yield323.xlsx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M62" sqref="M6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279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ק.ג.מ</v>
      </c>
      <c r="D3" s="60"/>
    </row>
    <row r="4" spans="2:31" ht="18.75" x14ac:dyDescent="0.3">
      <c r="B4" s="23" t="s">
        <v>27</v>
      </c>
      <c r="C4" s="60" t="str">
        <f ca="1">הנחיות!B24</f>
        <v>קרן הגמלאות המרכזית של עובדי ההסתדרות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30.09.23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-1.2E-4</v>
      </c>
      <c r="D7" s="63">
        <v>2.3609999999999999E-2</v>
      </c>
      <c r="E7" s="71">
        <v>4.6999999999999999E-4</v>
      </c>
      <c r="F7" s="72">
        <v>1.9470000000000001E-2</v>
      </c>
      <c r="G7" s="62">
        <v>-1.2E-4</v>
      </c>
      <c r="H7" s="63">
        <v>1.874E-2</v>
      </c>
      <c r="I7" s="71">
        <v>1.3999999999999999E-4</v>
      </c>
      <c r="J7" s="72">
        <v>1.9099999999999999E-2</v>
      </c>
      <c r="K7" s="62">
        <v>3.3E-4</v>
      </c>
      <c r="L7" s="63">
        <v>1.9769999999999999E-2</v>
      </c>
      <c r="M7" s="71">
        <v>-6.9999999999999994E-5</v>
      </c>
      <c r="N7" s="72">
        <v>1.9109999999999999E-2</v>
      </c>
      <c r="O7" s="62">
        <v>6.9999999999999994E-5</v>
      </c>
      <c r="P7" s="63">
        <v>1.7850000000000001E-2</v>
      </c>
      <c r="Q7" s="71">
        <v>3.2000000000000003E-4</v>
      </c>
      <c r="R7" s="72">
        <v>1.762E-2</v>
      </c>
      <c r="S7" s="62">
        <v>9.0000000000000006E-5</v>
      </c>
      <c r="T7" s="63">
        <v>1.6379999999999999E-2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2.1270000000000001E-2</v>
      </c>
      <c r="D8" s="63">
        <v>0.80576000000000003</v>
      </c>
      <c r="E8" s="71">
        <v>-2.8889999999999999E-2</v>
      </c>
      <c r="F8" s="72">
        <v>0.80978000000000006</v>
      </c>
      <c r="G8" s="62">
        <v>1.115E-2</v>
      </c>
      <c r="H8" s="63">
        <v>0.80923</v>
      </c>
      <c r="I8" s="71">
        <v>-1.193E-2</v>
      </c>
      <c r="J8" s="72">
        <v>0.81194</v>
      </c>
      <c r="K8" s="62">
        <v>1.5299999999999999E-2</v>
      </c>
      <c r="L8" s="63">
        <v>0.80833999999999995</v>
      </c>
      <c r="M8" s="71">
        <v>7.4400000000000004E-3</v>
      </c>
      <c r="N8" s="72">
        <v>0.81189999999999996</v>
      </c>
      <c r="O8" s="62">
        <v>-3.4399999999999999E-3</v>
      </c>
      <c r="P8" s="63">
        <v>0.80939000000000005</v>
      </c>
      <c r="Q8" s="71">
        <v>-5.2500000000000003E-3</v>
      </c>
      <c r="R8" s="72">
        <v>0.80776000000000003</v>
      </c>
      <c r="S8" s="62">
        <v>-1.6490000000000001E-2</v>
      </c>
      <c r="T8" s="63">
        <v>0.81050999999999995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1.4999999999999999E-4</v>
      </c>
      <c r="D11" s="63">
        <v>1.5520000000000001E-2</v>
      </c>
      <c r="E11" s="71">
        <v>-2.5999999999999998E-4</v>
      </c>
      <c r="F11" s="72">
        <v>1.55E-2</v>
      </c>
      <c r="G11" s="62">
        <v>2.2000000000000001E-4</v>
      </c>
      <c r="H11" s="63">
        <v>1.5769999999999999E-2</v>
      </c>
      <c r="I11" s="71">
        <v>9.0000000000000006E-5</v>
      </c>
      <c r="J11" s="72">
        <v>1.5990000000000001E-2</v>
      </c>
      <c r="K11" s="62">
        <v>2.2000000000000001E-4</v>
      </c>
      <c r="L11" s="63">
        <v>1.6709999999999999E-2</v>
      </c>
      <c r="M11" s="71">
        <v>1.0000000000000001E-5</v>
      </c>
      <c r="N11" s="72">
        <v>1.7160000000000002E-2</v>
      </c>
      <c r="O11" s="62">
        <v>3.0000000000000001E-5</v>
      </c>
      <c r="P11" s="63">
        <v>1.7219999999999999E-2</v>
      </c>
      <c r="Q11" s="71">
        <v>8.0000000000000007E-5</v>
      </c>
      <c r="R11" s="72">
        <v>1.7250000000000001E-2</v>
      </c>
      <c r="S11" s="62">
        <v>-1.2E-4</v>
      </c>
      <c r="T11" s="63">
        <v>1.678E-2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3.0000000000000001E-5</v>
      </c>
      <c r="D12" s="63">
        <v>4.2399999999999998E-3</v>
      </c>
      <c r="E12" s="71">
        <v>-1.2E-4</v>
      </c>
      <c r="F12" s="72">
        <v>4.1799999999999997E-3</v>
      </c>
      <c r="G12" s="62">
        <v>6.0000000000000002E-5</v>
      </c>
      <c r="H12" s="63">
        <v>4.1799999999999997E-3</v>
      </c>
      <c r="I12" s="71">
        <v>2.0000000000000002E-5</v>
      </c>
      <c r="J12" s="72">
        <v>4.1999999999999997E-3</v>
      </c>
      <c r="K12" s="62">
        <v>8.0000000000000007E-5</v>
      </c>
      <c r="L12" s="63">
        <v>4.2700000000000004E-3</v>
      </c>
      <c r="M12" s="71">
        <v>1.0000000000000001E-5</v>
      </c>
      <c r="N12" s="72">
        <v>4.28E-3</v>
      </c>
      <c r="O12" s="62">
        <v>1.0000000000000001E-5</v>
      </c>
      <c r="P12" s="63">
        <v>4.1599999999999996E-3</v>
      </c>
      <c r="Q12" s="71">
        <v>1.0000000000000001E-5</v>
      </c>
      <c r="R12" s="72">
        <v>4.0800000000000003E-3</v>
      </c>
      <c r="S12" s="62">
        <v>-4.0000000000000003E-5</v>
      </c>
      <c r="T12" s="63">
        <v>4.1099999999999999E-3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2.0000000000000001E-4</v>
      </c>
      <c r="D13" s="63">
        <v>1.5259999999999999E-2</v>
      </c>
      <c r="E13" s="71">
        <v>-2.9999999999999997E-4</v>
      </c>
      <c r="F13" s="72">
        <v>1.502E-2</v>
      </c>
      <c r="G13" s="62">
        <v>1.0000000000000001E-5</v>
      </c>
      <c r="H13" s="63">
        <v>1.5180000000000001E-2</v>
      </c>
      <c r="I13" s="71">
        <v>2.0000000000000001E-4</v>
      </c>
      <c r="J13" s="72">
        <v>1.499E-2</v>
      </c>
      <c r="K13" s="62">
        <v>-1.2E-4</v>
      </c>
      <c r="L13" s="63">
        <v>1.542E-2</v>
      </c>
      <c r="M13" s="71">
        <v>2.2000000000000001E-4</v>
      </c>
      <c r="N13" s="72">
        <v>1.554E-2</v>
      </c>
      <c r="O13" s="62">
        <v>8.9999999999999998E-4</v>
      </c>
      <c r="P13" s="63">
        <v>1.5730000000000001E-2</v>
      </c>
      <c r="Q13" s="71">
        <v>-2.3000000000000001E-4</v>
      </c>
      <c r="R13" s="72">
        <v>1.704E-2</v>
      </c>
      <c r="S13" s="62">
        <v>-1.2999999999999999E-4</v>
      </c>
      <c r="T13" s="63">
        <v>1.6910000000000001E-2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2.97E-3</v>
      </c>
      <c r="D14" s="63">
        <v>6.0260000000000001E-2</v>
      </c>
      <c r="E14" s="71">
        <v>1.1800000000000001E-3</v>
      </c>
      <c r="F14" s="72">
        <v>6.2039999999999998E-2</v>
      </c>
      <c r="G14" s="62">
        <v>3.3E-4</v>
      </c>
      <c r="H14" s="63">
        <v>6.1740000000000003E-2</v>
      </c>
      <c r="I14" s="71">
        <v>1.06E-3</v>
      </c>
      <c r="J14" s="72">
        <v>6.0139999999999999E-2</v>
      </c>
      <c r="K14" s="62">
        <v>1.6000000000000001E-4</v>
      </c>
      <c r="L14" s="63">
        <v>6.1490000000000003E-2</v>
      </c>
      <c r="M14" s="71">
        <v>2.7499999999999998E-3</v>
      </c>
      <c r="N14" s="72">
        <v>6.0979999999999999E-2</v>
      </c>
      <c r="O14" s="62">
        <v>2.0500000000000002E-3</v>
      </c>
      <c r="P14" s="63">
        <v>6.343E-2</v>
      </c>
      <c r="Q14" s="71">
        <v>-1.7000000000000001E-4</v>
      </c>
      <c r="R14" s="72">
        <v>6.4409999999999995E-2</v>
      </c>
      <c r="S14" s="62">
        <v>-1.9599999999999999E-3</v>
      </c>
      <c r="T14" s="63">
        <v>6.3509999999999997E-2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1.1299999999999999E-3</v>
      </c>
      <c r="D15" s="63">
        <v>1.9949999999999999E-2</v>
      </c>
      <c r="E15" s="71">
        <v>3.5E-4</v>
      </c>
      <c r="F15" s="72">
        <v>1.8669999999999999E-2</v>
      </c>
      <c r="G15" s="62">
        <v>1.4999999999999999E-4</v>
      </c>
      <c r="H15" s="63">
        <v>1.7350000000000001E-2</v>
      </c>
      <c r="I15" s="71">
        <v>5.0000000000000002E-5</v>
      </c>
      <c r="J15" s="72">
        <v>1.6809999999999999E-2</v>
      </c>
      <c r="K15" s="62">
        <v>5.0000000000000002E-5</v>
      </c>
      <c r="L15" s="63">
        <v>1.542E-2</v>
      </c>
      <c r="M15" s="71">
        <v>3.8000000000000002E-4</v>
      </c>
      <c r="N15" s="72">
        <v>1.324E-2</v>
      </c>
      <c r="O15" s="62">
        <v>3.8999999999999999E-4</v>
      </c>
      <c r="P15" s="63">
        <v>1.35E-2</v>
      </c>
      <c r="Q15" s="71">
        <v>3.0000000000000001E-5</v>
      </c>
      <c r="R15" s="72">
        <v>1.3050000000000001E-2</v>
      </c>
      <c r="S15" s="62">
        <v>-2.3000000000000001E-4</v>
      </c>
      <c r="T15" s="63">
        <v>1.1939999999999999E-2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-8.0000000000000007E-5</v>
      </c>
      <c r="D16" s="63">
        <v>1.2460000000000001E-2</v>
      </c>
      <c r="E16" s="71">
        <v>5.0000000000000001E-4</v>
      </c>
      <c r="F16" s="72">
        <v>1.2489999999999999E-2</v>
      </c>
      <c r="G16" s="62">
        <v>-6.0000000000000002E-5</v>
      </c>
      <c r="H16" s="63">
        <v>1.3769999999999999E-2</v>
      </c>
      <c r="I16" s="71">
        <v>9.0000000000000006E-5</v>
      </c>
      <c r="J16" s="72">
        <v>1.3849999999999999E-2</v>
      </c>
      <c r="K16" s="62">
        <v>3.6000000000000002E-4</v>
      </c>
      <c r="L16" s="63">
        <v>1.448E-2</v>
      </c>
      <c r="M16" s="71">
        <v>6.0000000000000002E-5</v>
      </c>
      <c r="N16" s="72">
        <v>1.4789999999999999E-2</v>
      </c>
      <c r="O16" s="62">
        <v>5.0000000000000002E-5</v>
      </c>
      <c r="P16" s="63">
        <v>1.52E-2</v>
      </c>
      <c r="Q16" s="71">
        <v>5.2999999999999998E-4</v>
      </c>
      <c r="R16" s="72">
        <v>1.5350000000000001E-2</v>
      </c>
      <c r="S16" s="62">
        <v>2.0000000000000002E-5</v>
      </c>
      <c r="T16" s="63">
        <v>1.6240000000000001E-2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1.0000000000000001E-5</v>
      </c>
      <c r="M17" s="71">
        <v>0</v>
      </c>
      <c r="N17" s="72">
        <v>1.0000000000000001E-5</v>
      </c>
      <c r="O17" s="62">
        <v>0</v>
      </c>
      <c r="P17" s="63">
        <v>1.0000000000000001E-5</v>
      </c>
      <c r="Q17" s="71">
        <v>0</v>
      </c>
      <c r="R17" s="72">
        <v>1.0000000000000001E-5</v>
      </c>
      <c r="S17" s="62">
        <v>0</v>
      </c>
      <c r="T17" s="63">
        <v>1.0000000000000001E-5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1.58E-3</v>
      </c>
      <c r="D18" s="63">
        <v>-8.1999999999999998E-4</v>
      </c>
      <c r="E18" s="71">
        <v>-1.16E-3</v>
      </c>
      <c r="F18" s="72">
        <v>0</v>
      </c>
      <c r="G18" s="62">
        <v>7.6999999999999996E-4</v>
      </c>
      <c r="H18" s="63">
        <v>-1.2E-4</v>
      </c>
      <c r="I18" s="71">
        <v>2.0000000000000001E-4</v>
      </c>
      <c r="J18" s="72">
        <v>-1.2E-4</v>
      </c>
      <c r="K18" s="62">
        <v>-2.5999999999999998E-4</v>
      </c>
      <c r="L18" s="63">
        <v>0</v>
      </c>
      <c r="M18" s="71">
        <v>1.2999999999999999E-3</v>
      </c>
      <c r="N18" s="72">
        <v>-1.0200000000000001E-3</v>
      </c>
      <c r="O18" s="62">
        <v>6.8999999999999997E-4</v>
      </c>
      <c r="P18" s="63">
        <v>-3.4000000000000002E-4</v>
      </c>
      <c r="Q18" s="71">
        <v>-8.8000000000000003E-4</v>
      </c>
      <c r="R18" s="72">
        <v>8.0000000000000004E-4</v>
      </c>
      <c r="S18" s="62">
        <v>-1.6100000000000001E-3</v>
      </c>
      <c r="T18" s="63">
        <v>3.8999999999999999E-4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2.0000000000000001E-4</v>
      </c>
      <c r="D20" s="63">
        <v>2.2200000000000002E-3</v>
      </c>
      <c r="E20" s="71">
        <v>8.0000000000000007E-5</v>
      </c>
      <c r="F20" s="72">
        <v>2.3600000000000001E-3</v>
      </c>
      <c r="G20" s="62">
        <v>-3.0000000000000001E-5</v>
      </c>
      <c r="H20" s="63">
        <v>2.5200000000000001E-3</v>
      </c>
      <c r="I20" s="71">
        <v>4.0000000000000003E-5</v>
      </c>
      <c r="J20" s="72">
        <v>2.48E-3</v>
      </c>
      <c r="K20" s="62">
        <v>1.0000000000000001E-5</v>
      </c>
      <c r="L20" s="63">
        <v>2.5600000000000002E-3</v>
      </c>
      <c r="M20" s="71">
        <v>1.9000000000000001E-4</v>
      </c>
      <c r="N20" s="72">
        <v>2.3999999999999998E-3</v>
      </c>
      <c r="O20" s="62">
        <v>6.9999999999999994E-5</v>
      </c>
      <c r="P20" s="63">
        <v>2.4199999999999998E-3</v>
      </c>
      <c r="Q20" s="71">
        <v>2.0000000000000002E-5</v>
      </c>
      <c r="R20" s="72">
        <v>2.2799999999999999E-3</v>
      </c>
      <c r="S20" s="62">
        <v>-8.0000000000000007E-5</v>
      </c>
      <c r="T20" s="63">
        <v>2.0500000000000002E-3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4.0000000000000003E-5</v>
      </c>
      <c r="D21" s="63">
        <v>3.5100000000000001E-3</v>
      </c>
      <c r="E21" s="71">
        <v>-1.1E-4</v>
      </c>
      <c r="F21" s="72">
        <v>3.46E-3</v>
      </c>
      <c r="G21" s="62">
        <v>2.0000000000000002E-5</v>
      </c>
      <c r="H21" s="63">
        <v>3.4499999999999999E-3</v>
      </c>
      <c r="I21" s="71">
        <v>4.0000000000000003E-5</v>
      </c>
      <c r="J21" s="72">
        <v>3.4299999999999999E-3</v>
      </c>
      <c r="K21" s="62">
        <v>6.9999999999999994E-5</v>
      </c>
      <c r="L21" s="63">
        <v>3.49E-3</v>
      </c>
      <c r="M21" s="71">
        <v>2.0000000000000002E-5</v>
      </c>
      <c r="N21" s="72">
        <v>3.4499999999999999E-3</v>
      </c>
      <c r="O21" s="62">
        <v>1.0000000000000001E-5</v>
      </c>
      <c r="P21" s="63">
        <v>3.32E-3</v>
      </c>
      <c r="Q21" s="71">
        <v>2.0000000000000002E-5</v>
      </c>
      <c r="R21" s="72">
        <v>3.3400000000000001E-3</v>
      </c>
      <c r="S21" s="62">
        <v>-3.0000000000000001E-5</v>
      </c>
      <c r="T21" s="63">
        <v>3.3600000000000001E-3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-1.3999999999999999E-4</v>
      </c>
      <c r="D22" s="63">
        <v>1.985E-2</v>
      </c>
      <c r="E22" s="71">
        <v>1.1199999999999999E-3</v>
      </c>
      <c r="F22" s="72">
        <v>1.925E-2</v>
      </c>
      <c r="G22" s="62">
        <v>-2.3000000000000001E-4</v>
      </c>
      <c r="H22" s="63">
        <v>1.984E-2</v>
      </c>
      <c r="I22" s="71">
        <v>2.3000000000000001E-4</v>
      </c>
      <c r="J22" s="72">
        <v>1.9879999999999998E-2</v>
      </c>
      <c r="K22" s="62">
        <v>5.1999999999999995E-4</v>
      </c>
      <c r="L22" s="63">
        <v>2.0500000000000001E-2</v>
      </c>
      <c r="M22" s="71">
        <v>4.0000000000000003E-5</v>
      </c>
      <c r="N22" s="72">
        <v>2.078E-2</v>
      </c>
      <c r="O22" s="62">
        <v>6.0000000000000002E-5</v>
      </c>
      <c r="P22" s="63">
        <v>2.0899999999999998E-2</v>
      </c>
      <c r="Q22" s="71">
        <v>7.5000000000000002E-4</v>
      </c>
      <c r="R22" s="72">
        <v>2.1139999999999999E-2</v>
      </c>
      <c r="S22" s="62">
        <v>2.7E-4</v>
      </c>
      <c r="T22" s="63">
        <v>2.1899999999999999E-2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2.0000000000000001E-4</v>
      </c>
      <c r="E23" s="71">
        <v>0</v>
      </c>
      <c r="F23" s="72">
        <v>2.0000000000000001E-4</v>
      </c>
      <c r="G23" s="62">
        <v>0</v>
      </c>
      <c r="H23" s="63">
        <v>2.1000000000000001E-4</v>
      </c>
      <c r="I23" s="71">
        <v>0</v>
      </c>
      <c r="J23" s="72">
        <v>2.0000000000000001E-4</v>
      </c>
      <c r="K23" s="62">
        <v>0</v>
      </c>
      <c r="L23" s="63">
        <v>2.1000000000000001E-4</v>
      </c>
      <c r="M23" s="71">
        <v>0</v>
      </c>
      <c r="N23" s="72">
        <v>2.0000000000000001E-4</v>
      </c>
      <c r="O23" s="62">
        <v>0</v>
      </c>
      <c r="P23" s="63">
        <v>2.0000000000000001E-4</v>
      </c>
      <c r="Q23" s="71">
        <v>0</v>
      </c>
      <c r="R23" s="72">
        <v>2.0000000000000001E-4</v>
      </c>
      <c r="S23" s="62">
        <v>0</v>
      </c>
      <c r="T23" s="63">
        <v>2.0000000000000001E-4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1.7999999999999999E-2</v>
      </c>
      <c r="E25" s="71">
        <v>0</v>
      </c>
      <c r="F25" s="72">
        <v>1.7569999999999999E-2</v>
      </c>
      <c r="G25" s="62">
        <v>0</v>
      </c>
      <c r="H25" s="63">
        <v>1.8149999999999999E-2</v>
      </c>
      <c r="I25" s="71">
        <v>0</v>
      </c>
      <c r="J25" s="72">
        <v>1.711E-2</v>
      </c>
      <c r="K25" s="62">
        <v>0</v>
      </c>
      <c r="L25" s="63">
        <v>1.7350000000000001E-2</v>
      </c>
      <c r="M25" s="71">
        <v>0</v>
      </c>
      <c r="N25" s="72">
        <v>1.7170000000000001E-2</v>
      </c>
      <c r="O25" s="62">
        <v>0</v>
      </c>
      <c r="P25" s="63">
        <v>1.7010000000000001E-2</v>
      </c>
      <c r="Q25" s="71">
        <v>0</v>
      </c>
      <c r="R25" s="72">
        <v>1.5679999999999999E-2</v>
      </c>
      <c r="S25" s="62">
        <v>0</v>
      </c>
      <c r="T25" s="63">
        <v>1.5709999999999998E-2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2.7199999999999998E-2</v>
      </c>
      <c r="D26" s="65">
        <v>1</v>
      </c>
      <c r="E26" s="73">
        <v>-2.7099999999999999E-2</v>
      </c>
      <c r="F26" s="74">
        <v>1</v>
      </c>
      <c r="G26" s="64">
        <v>1.23E-2</v>
      </c>
      <c r="H26" s="65">
        <v>1</v>
      </c>
      <c r="I26" s="73">
        <v>-9.7999999999999997E-3</v>
      </c>
      <c r="J26" s="74">
        <v>1</v>
      </c>
      <c r="K26" s="64">
        <v>1.67E-2</v>
      </c>
      <c r="L26" s="65">
        <v>1</v>
      </c>
      <c r="M26" s="73">
        <v>1.24E-2</v>
      </c>
      <c r="N26" s="74">
        <v>1</v>
      </c>
      <c r="O26" s="64">
        <v>8.9999999999999998E-4</v>
      </c>
      <c r="P26" s="65">
        <v>1</v>
      </c>
      <c r="Q26" s="73">
        <v>-4.7999999999999996E-3</v>
      </c>
      <c r="R26" s="74">
        <v>1</v>
      </c>
      <c r="S26" s="64">
        <v>-2.0299999999999999E-2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1966798</v>
      </c>
      <c r="D27" s="11"/>
      <c r="E27" s="75">
        <v>-2006066</v>
      </c>
      <c r="F27" s="11"/>
      <c r="G27" s="66">
        <v>881801</v>
      </c>
      <c r="H27" s="11"/>
      <c r="I27" s="75">
        <v>-703976</v>
      </c>
      <c r="J27" s="11"/>
      <c r="K27" s="66">
        <v>1187601</v>
      </c>
      <c r="L27" s="11"/>
      <c r="M27" s="75">
        <v>896034</v>
      </c>
      <c r="N27" s="11"/>
      <c r="O27" s="66">
        <v>64445</v>
      </c>
      <c r="P27" s="11"/>
      <c r="Q27" s="75">
        <v>-346462</v>
      </c>
      <c r="R27" s="11"/>
      <c r="S27" s="66">
        <v>-1462070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2.1299999999999999E-2</v>
      </c>
      <c r="D29" s="68">
        <v>0.91479999999999995</v>
      </c>
      <c r="E29" s="76">
        <v>-2.8799999999999999E-2</v>
      </c>
      <c r="F29" s="77">
        <v>0.91269999999999996</v>
      </c>
      <c r="G29" s="67">
        <v>1.11E-2</v>
      </c>
      <c r="H29" s="68">
        <v>0.90890000000000004</v>
      </c>
      <c r="I29" s="76">
        <v>-1.12E-2</v>
      </c>
      <c r="J29" s="77">
        <v>0.91049999999999998</v>
      </c>
      <c r="K29" s="67">
        <v>1.6199999999999999E-2</v>
      </c>
      <c r="L29" s="68">
        <v>0.90939999999999999</v>
      </c>
      <c r="M29" s="76">
        <v>7.4999999999999997E-3</v>
      </c>
      <c r="N29" s="77">
        <v>0.91239999999999999</v>
      </c>
      <c r="O29" s="67">
        <v>-2.0999999999999999E-3</v>
      </c>
      <c r="P29" s="68">
        <v>0.90839999999999999</v>
      </c>
      <c r="Q29" s="76">
        <v>-4.4999999999999997E-3</v>
      </c>
      <c r="R29" s="77">
        <v>0.90700000000000003</v>
      </c>
      <c r="S29" s="67">
        <v>-1.6500000000000001E-2</v>
      </c>
      <c r="T29" s="68">
        <v>0.9073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5.8999999999999999E-3</v>
      </c>
      <c r="D30" s="63">
        <v>8.5199999999999998E-2</v>
      </c>
      <c r="E30" s="71">
        <v>1.6999999999999999E-3</v>
      </c>
      <c r="F30" s="72">
        <v>8.7300000000000003E-2</v>
      </c>
      <c r="G30" s="62">
        <v>1.1999999999999999E-3</v>
      </c>
      <c r="H30" s="63">
        <v>9.11E-2</v>
      </c>
      <c r="I30" s="71">
        <v>1.4E-3</v>
      </c>
      <c r="J30" s="72">
        <v>8.9499999999999996E-2</v>
      </c>
      <c r="K30" s="62">
        <v>5.0000000000000001E-4</v>
      </c>
      <c r="L30" s="63">
        <v>9.06E-2</v>
      </c>
      <c r="M30" s="71">
        <v>4.8999999999999998E-3</v>
      </c>
      <c r="N30" s="72">
        <v>8.7599999999999997E-2</v>
      </c>
      <c r="O30" s="62">
        <v>3.0000000000000001E-3</v>
      </c>
      <c r="P30" s="63">
        <v>9.1600000000000001E-2</v>
      </c>
      <c r="Q30" s="71">
        <v>-2.9999999999999997E-4</v>
      </c>
      <c r="R30" s="72">
        <v>9.2999999999999999E-2</v>
      </c>
      <c r="S30" s="62">
        <v>-3.8E-3</v>
      </c>
      <c r="T30" s="63">
        <v>9.2700000000000005E-2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2.7199999999999998E-2</v>
      </c>
      <c r="D31" s="65">
        <v>1</v>
      </c>
      <c r="E31" s="73">
        <v>-2.7099999999999999E-2</v>
      </c>
      <c r="F31" s="74">
        <v>1</v>
      </c>
      <c r="G31" s="64">
        <v>1.23E-2</v>
      </c>
      <c r="H31" s="65">
        <v>1</v>
      </c>
      <c r="I31" s="73">
        <v>-9.7999999999999997E-3</v>
      </c>
      <c r="J31" s="74">
        <v>1</v>
      </c>
      <c r="K31" s="64">
        <v>1.67E-2</v>
      </c>
      <c r="L31" s="65">
        <v>1</v>
      </c>
      <c r="M31" s="73">
        <v>1.24E-2</v>
      </c>
      <c r="N31" s="74">
        <v>1</v>
      </c>
      <c r="O31" s="64">
        <v>8.9999999999999998E-4</v>
      </c>
      <c r="P31" s="65">
        <v>1</v>
      </c>
      <c r="Q31" s="73">
        <v>-4.7999999999999996E-3</v>
      </c>
      <c r="R31" s="74">
        <v>1</v>
      </c>
      <c r="S31" s="64">
        <v>-2.0299999999999999E-2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5.7999999999999996E-3</v>
      </c>
      <c r="D33" s="68">
        <v>0.18790000000000001</v>
      </c>
      <c r="E33" s="76">
        <v>-1.2999999999999999E-3</v>
      </c>
      <c r="F33" s="77">
        <v>0.18690000000000001</v>
      </c>
      <c r="G33" s="67">
        <v>1.6000000000000001E-3</v>
      </c>
      <c r="H33" s="68">
        <v>0.18870000000000001</v>
      </c>
      <c r="I33" s="76">
        <v>5.9999999999999995E-4</v>
      </c>
      <c r="J33" s="77">
        <v>0.18690000000000001</v>
      </c>
      <c r="K33" s="67">
        <v>1.6999999999999999E-3</v>
      </c>
      <c r="L33" s="68">
        <v>0.18679999999999999</v>
      </c>
      <c r="M33" s="76">
        <v>3.8E-3</v>
      </c>
      <c r="N33" s="77">
        <v>0.18459999999999999</v>
      </c>
      <c r="O33" s="67">
        <v>3.2000000000000002E-3</v>
      </c>
      <c r="P33" s="68">
        <v>0.18429999999999999</v>
      </c>
      <c r="Q33" s="76">
        <v>-4.0000000000000002E-4</v>
      </c>
      <c r="R33" s="77">
        <v>0.1855</v>
      </c>
      <c r="S33" s="67">
        <v>-3.8999999999999998E-3</v>
      </c>
      <c r="T33" s="68">
        <v>0.18279999999999999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2.1399999999999999E-2</v>
      </c>
      <c r="D34" s="63">
        <v>0.81210000000000004</v>
      </c>
      <c r="E34" s="71">
        <v>-2.58E-2</v>
      </c>
      <c r="F34" s="72">
        <v>0.81310000000000004</v>
      </c>
      <c r="G34" s="62">
        <v>1.0699999999999999E-2</v>
      </c>
      <c r="H34" s="63">
        <v>0.81130000000000002</v>
      </c>
      <c r="I34" s="71">
        <v>-1.04E-2</v>
      </c>
      <c r="J34" s="72">
        <v>0.81310000000000004</v>
      </c>
      <c r="K34" s="62">
        <v>1.4999999999999999E-2</v>
      </c>
      <c r="L34" s="63">
        <v>0.81320000000000003</v>
      </c>
      <c r="M34" s="71">
        <v>8.6E-3</v>
      </c>
      <c r="N34" s="72">
        <v>0.81540000000000001</v>
      </c>
      <c r="O34" s="62">
        <v>-2.3E-3</v>
      </c>
      <c r="P34" s="63">
        <v>0.81569999999999998</v>
      </c>
      <c r="Q34" s="71">
        <v>-4.4000000000000003E-3</v>
      </c>
      <c r="R34" s="72">
        <v>0.8145</v>
      </c>
      <c r="S34" s="62">
        <v>-1.6400000000000001E-2</v>
      </c>
      <c r="T34" s="63">
        <v>0.81720000000000004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2.7199999999999998E-2</v>
      </c>
      <c r="D35" s="70">
        <v>1</v>
      </c>
      <c r="E35" s="78">
        <v>-2.7099999999999999E-2</v>
      </c>
      <c r="F35" s="79">
        <v>1</v>
      </c>
      <c r="G35" s="69">
        <v>1.23E-2</v>
      </c>
      <c r="H35" s="70">
        <v>1</v>
      </c>
      <c r="I35" s="78">
        <v>-9.7999999999999997E-3</v>
      </c>
      <c r="J35" s="79">
        <v>1</v>
      </c>
      <c r="K35" s="69">
        <v>1.67E-2</v>
      </c>
      <c r="L35" s="70">
        <v>1</v>
      </c>
      <c r="M35" s="78">
        <v>1.24E-2</v>
      </c>
      <c r="N35" s="79">
        <v>1</v>
      </c>
      <c r="O35" s="69">
        <v>8.9999999999999998E-4</v>
      </c>
      <c r="P35" s="70">
        <v>1</v>
      </c>
      <c r="Q35" s="78">
        <v>-4.7999999999999996E-3</v>
      </c>
      <c r="R35" s="79">
        <v>1</v>
      </c>
      <c r="S35" s="69">
        <v>-2.0299999999999999E-2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2.5000000000000001E-4</v>
      </c>
      <c r="D38" s="63">
        <v>2.0729999999999998E-2</v>
      </c>
      <c r="E38" s="71">
        <v>6.6E-4</v>
      </c>
      <c r="F38" s="72">
        <v>1.9910000000000001E-2</v>
      </c>
      <c r="G38" s="62">
        <v>1.0399999999999999E-3</v>
      </c>
      <c r="H38" s="63">
        <v>1.8960000000000001E-2</v>
      </c>
      <c r="I38" s="71"/>
      <c r="J38" s="72"/>
    </row>
    <row r="39" spans="2:26" ht="30" x14ac:dyDescent="0.25">
      <c r="B39" s="86" t="s">
        <v>989</v>
      </c>
      <c r="C39" s="62">
        <v>2.8800000000000002E-3</v>
      </c>
      <c r="D39" s="63">
        <v>0.81106</v>
      </c>
      <c r="E39" s="71">
        <v>1.294E-2</v>
      </c>
      <c r="F39" s="72">
        <v>0.81533</v>
      </c>
      <c r="G39" s="62">
        <v>-1.188E-2</v>
      </c>
      <c r="H39" s="63">
        <v>0.81816999999999995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1.1E-4</v>
      </c>
      <c r="D42" s="63">
        <v>1.5720000000000001E-2</v>
      </c>
      <c r="E42" s="71">
        <v>4.2999999999999999E-4</v>
      </c>
      <c r="F42" s="72">
        <v>1.6140000000000002E-2</v>
      </c>
      <c r="G42" s="62">
        <v>3.8999999999999999E-4</v>
      </c>
      <c r="H42" s="63">
        <v>1.6480000000000002E-2</v>
      </c>
      <c r="I42" s="71"/>
      <c r="J42" s="72"/>
    </row>
    <row r="43" spans="2:26" x14ac:dyDescent="0.25">
      <c r="B43" s="6" t="s">
        <v>5</v>
      </c>
      <c r="C43" s="62">
        <v>-3.0000000000000001E-5</v>
      </c>
      <c r="D43" s="63">
        <v>4.28E-3</v>
      </c>
      <c r="E43" s="71">
        <v>6.9999999999999994E-5</v>
      </c>
      <c r="F43" s="72">
        <v>4.3E-3</v>
      </c>
      <c r="G43" s="62">
        <v>5.0000000000000002E-5</v>
      </c>
      <c r="H43" s="63">
        <v>4.2900000000000004E-3</v>
      </c>
      <c r="I43" s="71"/>
      <c r="J43" s="72"/>
    </row>
    <row r="44" spans="2:26" x14ac:dyDescent="0.25">
      <c r="B44" s="6" t="s">
        <v>6</v>
      </c>
      <c r="C44" s="62">
        <v>-1E-4</v>
      </c>
      <c r="D44" s="63">
        <v>1.525E-2</v>
      </c>
      <c r="E44" s="71">
        <v>2.3000000000000001E-4</v>
      </c>
      <c r="F44" s="72">
        <v>1.5389999999999999E-2</v>
      </c>
      <c r="G44" s="62">
        <v>8.0999999999999996E-4</v>
      </c>
      <c r="H44" s="63">
        <v>1.5720000000000001E-2</v>
      </c>
      <c r="I44" s="71"/>
      <c r="J44" s="72"/>
    </row>
    <row r="45" spans="2:26" x14ac:dyDescent="0.25">
      <c r="B45" s="22" t="s">
        <v>62</v>
      </c>
      <c r="C45" s="62">
        <v>4.4400000000000004E-3</v>
      </c>
      <c r="D45" s="63">
        <v>5.9400000000000001E-2</v>
      </c>
      <c r="E45" s="71">
        <v>8.6599999999999993E-3</v>
      </c>
      <c r="F45" s="72">
        <v>5.7669999999999999E-2</v>
      </c>
      <c r="G45" s="62">
        <v>8.1300000000000001E-3</v>
      </c>
      <c r="H45" s="63">
        <v>5.6849999999999998E-2</v>
      </c>
      <c r="I45" s="71"/>
      <c r="J45" s="72"/>
    </row>
    <row r="46" spans="2:26" x14ac:dyDescent="0.25">
      <c r="B46" s="6" t="s">
        <v>7</v>
      </c>
      <c r="C46" s="62">
        <v>1.6100000000000001E-3</v>
      </c>
      <c r="D46" s="63">
        <v>1.7930000000000001E-2</v>
      </c>
      <c r="E46" s="71">
        <v>2.14E-3</v>
      </c>
      <c r="F46" s="72">
        <v>1.5740000000000001E-2</v>
      </c>
      <c r="G46" s="62">
        <v>2.2000000000000001E-3</v>
      </c>
      <c r="H46" s="63">
        <v>1.405E-2</v>
      </c>
      <c r="I46" s="71"/>
      <c r="J46" s="72"/>
    </row>
    <row r="47" spans="2:26" x14ac:dyDescent="0.25">
      <c r="B47" s="6" t="s">
        <v>8</v>
      </c>
      <c r="C47" s="62">
        <v>3.6000000000000002E-4</v>
      </c>
      <c r="D47" s="63">
        <v>1.3100000000000001E-2</v>
      </c>
      <c r="E47" s="71">
        <v>8.8999999999999995E-4</v>
      </c>
      <c r="F47" s="72">
        <v>1.3849999999999999E-2</v>
      </c>
      <c r="G47" s="62">
        <v>1.39E-3</v>
      </c>
      <c r="H47" s="63">
        <v>1.457E-2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1.0000000000000001E-5</v>
      </c>
      <c r="F48" s="72">
        <v>0</v>
      </c>
      <c r="G48" s="62">
        <v>1.0000000000000001E-5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1.15E-3</v>
      </c>
      <c r="D49" s="63">
        <v>-9.6000000000000002E-4</v>
      </c>
      <c r="E49" s="71">
        <v>2.5600000000000002E-3</v>
      </c>
      <c r="F49" s="72">
        <v>-1.2899999999999999E-3</v>
      </c>
      <c r="G49" s="62">
        <v>7.3999999999999999E-4</v>
      </c>
      <c r="H49" s="63">
        <v>-1.6900000000000001E-3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2.5000000000000001E-4</v>
      </c>
      <c r="D51" s="63">
        <v>2.2200000000000002E-3</v>
      </c>
      <c r="E51" s="71">
        <v>5.1000000000000004E-4</v>
      </c>
      <c r="F51" s="72">
        <v>2.2100000000000002E-3</v>
      </c>
      <c r="G51" s="62">
        <v>4.8999999999999998E-4</v>
      </c>
      <c r="H51" s="63">
        <v>2.0500000000000002E-3</v>
      </c>
      <c r="I51" s="71"/>
      <c r="J51" s="72"/>
    </row>
    <row r="52" spans="2:10" x14ac:dyDescent="0.25">
      <c r="B52" s="6" t="s">
        <v>13</v>
      </c>
      <c r="C52" s="62">
        <v>-5.0000000000000002E-5</v>
      </c>
      <c r="D52" s="63">
        <v>3.5100000000000001E-3</v>
      </c>
      <c r="E52" s="71">
        <v>6.9999999999999994E-5</v>
      </c>
      <c r="F52" s="72">
        <v>3.5100000000000001E-3</v>
      </c>
      <c r="G52" s="62">
        <v>6.9999999999999994E-5</v>
      </c>
      <c r="H52" s="63">
        <v>3.47E-3</v>
      </c>
      <c r="I52" s="71"/>
      <c r="J52" s="72"/>
    </row>
    <row r="53" spans="2:10" x14ac:dyDescent="0.25">
      <c r="B53" s="6" t="s">
        <v>14</v>
      </c>
      <c r="C53" s="62">
        <v>7.6999999999999996E-4</v>
      </c>
      <c r="D53" s="63">
        <v>1.9519999999999999E-2</v>
      </c>
      <c r="E53" s="71">
        <v>2E-3</v>
      </c>
      <c r="F53" s="72">
        <v>1.9359999999999999E-2</v>
      </c>
      <c r="G53" s="62">
        <v>2.8600000000000001E-3</v>
      </c>
      <c r="H53" s="63">
        <v>1.959E-2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2.0000000000000001E-4</v>
      </c>
      <c r="E54" s="71">
        <v>0</v>
      </c>
      <c r="F54" s="72">
        <v>2.1000000000000001E-4</v>
      </c>
      <c r="G54" s="62">
        <v>0</v>
      </c>
      <c r="H54" s="63">
        <v>2.1000000000000001E-4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/>
      <c r="J55" s="72"/>
    </row>
    <row r="56" spans="2:10" x14ac:dyDescent="0.25">
      <c r="B56" s="6" t="s">
        <v>17</v>
      </c>
      <c r="C56" s="62">
        <v>0</v>
      </c>
      <c r="D56" s="63">
        <v>1.804E-2</v>
      </c>
      <c r="E56" s="71">
        <v>0</v>
      </c>
      <c r="F56" s="72">
        <v>1.7680000000000001E-2</v>
      </c>
      <c r="G56" s="62">
        <v>0</v>
      </c>
      <c r="H56" s="63">
        <v>1.729E-2</v>
      </c>
      <c r="I56" s="71"/>
      <c r="J56" s="72"/>
    </row>
    <row r="57" spans="2:10" x14ac:dyDescent="0.25">
      <c r="B57" s="7" t="s">
        <v>25</v>
      </c>
      <c r="C57" s="64">
        <v>1.1599999999999999E-2</v>
      </c>
      <c r="D57" s="65">
        <v>1</v>
      </c>
      <c r="E57" s="73">
        <v>3.1199999999999999E-2</v>
      </c>
      <c r="F57" s="74">
        <v>1</v>
      </c>
      <c r="G57" s="64">
        <v>6.3E-3</v>
      </c>
      <c r="H57" s="65">
        <v>1</v>
      </c>
      <c r="I57" s="73"/>
      <c r="J57" s="74"/>
    </row>
    <row r="58" spans="2:10" x14ac:dyDescent="0.25">
      <c r="B58" s="16" t="s">
        <v>24</v>
      </c>
      <c r="C58" s="66">
        <v>842533</v>
      </c>
      <c r="D58" s="11"/>
      <c r="E58" s="75">
        <v>2222192</v>
      </c>
      <c r="F58" s="11"/>
      <c r="G58" s="66">
        <v>478105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2.8999999999999998E-3</v>
      </c>
      <c r="D60" s="68">
        <v>0.91590000000000005</v>
      </c>
      <c r="E60" s="76">
        <v>1.5100000000000001E-2</v>
      </c>
      <c r="F60" s="77">
        <v>0.91790000000000005</v>
      </c>
      <c r="G60" s="67">
        <v>-7.7999999999999996E-3</v>
      </c>
      <c r="H60" s="68">
        <v>0.91949999999999998</v>
      </c>
      <c r="I60" s="76"/>
      <c r="J60" s="77"/>
    </row>
    <row r="61" spans="2:10" x14ac:dyDescent="0.25">
      <c r="B61" s="6" t="s">
        <v>20</v>
      </c>
      <c r="C61" s="62">
        <v>8.6999999999999994E-3</v>
      </c>
      <c r="D61" s="63">
        <v>8.4099999999999994E-2</v>
      </c>
      <c r="E61" s="71">
        <v>1.61E-2</v>
      </c>
      <c r="F61" s="72">
        <v>8.2100000000000006E-2</v>
      </c>
      <c r="G61" s="62">
        <v>1.41E-2</v>
      </c>
      <c r="H61" s="63">
        <v>8.0500000000000002E-2</v>
      </c>
      <c r="I61" s="71"/>
      <c r="J61" s="72"/>
    </row>
    <row r="62" spans="2:10" x14ac:dyDescent="0.25">
      <c r="B62" s="7" t="s">
        <v>25</v>
      </c>
      <c r="C62" s="64">
        <v>1.1599999999999999E-2</v>
      </c>
      <c r="D62" s="65">
        <v>1</v>
      </c>
      <c r="E62" s="73">
        <v>3.1199999999999999E-2</v>
      </c>
      <c r="F62" s="74">
        <v>1</v>
      </c>
      <c r="G62" s="64">
        <v>6.3E-3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6.0000000000000001E-3</v>
      </c>
      <c r="D64" s="68">
        <v>0.1862</v>
      </c>
      <c r="E64" s="76">
        <v>1.24E-2</v>
      </c>
      <c r="F64" s="77">
        <v>0.1837</v>
      </c>
      <c r="G64" s="67">
        <v>1.06E-2</v>
      </c>
      <c r="H64" s="68">
        <v>0.18099999999999999</v>
      </c>
      <c r="I64" s="76"/>
      <c r="J64" s="77"/>
    </row>
    <row r="65" spans="2:10" x14ac:dyDescent="0.25">
      <c r="B65" s="6" t="s">
        <v>22</v>
      </c>
      <c r="C65" s="62">
        <v>5.5999999999999999E-3</v>
      </c>
      <c r="D65" s="63">
        <v>0.81379999999999997</v>
      </c>
      <c r="E65" s="71">
        <v>1.8800000000000001E-2</v>
      </c>
      <c r="F65" s="72">
        <v>0.81630000000000003</v>
      </c>
      <c r="G65" s="62">
        <v>-4.3E-3</v>
      </c>
      <c r="H65" s="63">
        <v>0.81899999999999995</v>
      </c>
      <c r="I65" s="71"/>
      <c r="J65" s="72"/>
    </row>
    <row r="66" spans="2:10" x14ac:dyDescent="0.25">
      <c r="B66" s="17" t="s">
        <v>25</v>
      </c>
      <c r="C66" s="69">
        <v>1.1599999999999999E-2</v>
      </c>
      <c r="D66" s="70">
        <v>1</v>
      </c>
      <c r="E66" s="78">
        <v>3.1199999999999999E-2</v>
      </c>
      <c r="F66" s="79">
        <v>1</v>
      </c>
      <c r="G66" s="69">
        <v>6.3E-3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a46656d4-8850-49b3-aebd-68bd05f7f43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2023-10-19T09:20:48Z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