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FCBDACF6-111A-42A5-B4DD-7FFD7116F231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 l="1"/>
  <c r="C15" i="2" s="1"/>
  <c r="B14" i="2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<sst xmlns="http://schemas.openxmlformats.org/spreadsheetml/2006/main" count="81" uniqueCount="58">
  <si>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</si>
  <si>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</si>
  <si>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</si>
  <si>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</si>
  <si>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</si>
  <si>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</si>
  <si>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</si>
  <si>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</si>
  <si>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</si>
  <si>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</si>
  <si>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</si>
  <si>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</si>
  <si>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</si>
  <si>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</si>
  <si>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</si>
  <si>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</si>
  <si>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</si>
  <si>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</si>
  <si>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</si>
  <si>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</si>
  <si>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</si>
  <si>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</si>
  <si>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</si>
  <si>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</si>
  <si>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</si>
  <si>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</si>
  <si>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</si>
  <si>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</si>
  <si>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</si>
  <si>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</si>
  <si>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</si>
  <si>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</si>
  <si>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</si>
  <si>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</si>
  <si>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</si>
  <si>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</si>
  <si>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</si>
  <si>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</si>
  <si>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</si>
  <si>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</si>
  <si>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</si>
  <si>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</si>
  <si>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</si>
  <si>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קרן ביטוח ופנסי לפועלים חקלאיים ובלתי מקצועיים בישראל א.ש (בניהול מיוחד)</t>
  </si>
  <si>
    <t>מספר אישור: 307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</si>
  <si>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</si>
  <si>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</si>
  <si>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</si>
  <si>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</si>
  <si>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</si>
  <si>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ביום 31/12/2021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</si>
  <si>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</si>
  <si>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</si>
  <si>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</si>
  <si>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</si>
  <si>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</si>
  <si>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אופאל טכנולוגיות עתידיות בע"מ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</si>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</sst>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1" fillId="0" borderId="5" xfId="0" applyFont="1" applyBorder="1" applyAlignment="1">
      <alignment horizontal="center"/>
    </xf>
    <xf numFmtId="43" fontId="13" fillId="0" borderId="5" xfId="4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0" fontId="13" fillId="0" borderId="5" xfId="0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  <xf numFmtId="43" fontId="0" fillId="0" borderId="5" xfId="0" applyNumberFormat="1" applyBorder="1"/>
    <xf numFmtId="0" fontId="7" fillId="0" borderId="5" xfId="0" applyFont="1" applyBorder="1"/>
    <xf numFmtId="43" fontId="7" fillId="0" borderId="5" xfId="0" applyNumberFormat="1" applyFont="1" applyBorder="1"/>
    <xf numFmtId="10" fontId="0" fillId="0" borderId="5" xfId="0" applyNumberFormat="1" applyBorder="1"/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tabSelected="1" workbookViewId="0">
      <selection activeCell="D15" sqref="D1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 t="str">
        <f>'נספח 2'!B12</f>
        <v>אופאל טכנולוגיות עתידיות בע"מ</v>
      </c>
      <c r="C14" s="59">
        <f>'נספח 2'!J12</f>
        <v>1942</v>
      </c>
      <c r="D14" s="62">
        <f>'נספח 2'!K12</f>
        <v>5.9999999999999995E-4</v>
      </c>
      <c r="E14" s="44"/>
      <c r="F14" s="44"/>
      <c r="G14" s="44"/>
      <c r="H14" s="44"/>
      <c r="I14" s="44"/>
      <c r="J14" s="44"/>
      <c r="K14" s="44"/>
    </row>
    <row r="15" spans="1:11" ht="15" x14ac:dyDescent="0.25">
      <c r="B15" s="60" t="s">
        <v>57</v>
      </c>
      <c r="C15" s="61">
        <f>SUM(C14)</f>
        <v>1942</v>
      </c>
      <c r="D15" s="62">
        <v>5.9999999999999995E-4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6"/>
  <sheetViews>
    <sheetView showGridLines="0" showZeros="0" rightToLeft="1" workbookViewId="0">
      <selection activeCell="K13" sqref="K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 t="s">
        <v>51</v>
      </c>
      <c r="C7" s="44"/>
      <c r="D7" s="44"/>
      <c r="E7" s="44"/>
      <c r="F7" s="44"/>
      <c r="G7" s="44"/>
      <c r="H7" s="44"/>
      <c r="I7" s="54"/>
      <c r="J7" s="54"/>
      <c r="K7" s="54"/>
    </row>
    <row r="8" spans="2:11" ht="18" x14ac:dyDescent="0.25">
      <c r="B8" s="50" t="s">
        <v>52</v>
      </c>
      <c r="C8" s="44"/>
      <c r="D8" s="44"/>
      <c r="E8" s="44"/>
      <c r="F8" s="44"/>
      <c r="G8" s="44"/>
      <c r="H8" s="44"/>
      <c r="I8" s="54"/>
      <c r="J8" s="54"/>
      <c r="K8" s="54"/>
    </row>
    <row r="9" spans="2:11" ht="18" x14ac:dyDescent="0.25">
      <c r="B9" s="51" t="s">
        <v>53</v>
      </c>
      <c r="C9" s="44"/>
      <c r="D9" s="44"/>
      <c r="E9" s="44"/>
      <c r="F9" s="44"/>
      <c r="G9" s="44"/>
      <c r="H9" s="44"/>
      <c r="I9" s="54"/>
      <c r="J9" s="54"/>
      <c r="K9" s="54"/>
    </row>
    <row r="10" spans="2:11" ht="18" x14ac:dyDescent="0.25">
      <c r="B10" s="51" t="s">
        <v>54</v>
      </c>
      <c r="C10" s="44"/>
      <c r="D10" s="44"/>
      <c r="E10" s="44"/>
      <c r="F10" s="44"/>
      <c r="G10" s="44"/>
      <c r="H10" s="44"/>
      <c r="I10" s="54"/>
      <c r="J10" s="54"/>
      <c r="K10" s="54"/>
    </row>
    <row r="11" spans="2:11" ht="18" x14ac:dyDescent="0.25">
      <c r="B11" s="51" t="s">
        <v>55</v>
      </c>
      <c r="C11" s="44"/>
      <c r="D11" s="44"/>
      <c r="E11" s="44"/>
      <c r="F11" s="44"/>
      <c r="G11" s="44"/>
      <c r="H11" s="44"/>
      <c r="I11" s="54"/>
      <c r="J11" s="54"/>
      <c r="K11" s="54"/>
    </row>
    <row r="12" spans="2:11" ht="18" x14ac:dyDescent="0.25">
      <c r="B12" s="52" t="s">
        <v>56</v>
      </c>
      <c r="C12" s="53">
        <v>31000360</v>
      </c>
      <c r="D12" s="53"/>
      <c r="E12" s="53"/>
      <c r="F12" s="53"/>
      <c r="G12" s="53"/>
      <c r="H12" s="53"/>
      <c r="I12" s="54"/>
      <c r="J12" s="55">
        <v>1942</v>
      </c>
      <c r="K12" s="62">
        <v>5.9999999999999995E-4</v>
      </c>
    </row>
    <row r="13" spans="2:11" ht="15" x14ac:dyDescent="0.25">
      <c r="B13" s="56" t="s">
        <v>57</v>
      </c>
      <c r="C13" s="53"/>
      <c r="D13" s="53"/>
      <c r="E13" s="53"/>
      <c r="F13" s="53"/>
      <c r="G13" s="53"/>
      <c r="H13" s="53"/>
      <c r="I13" s="57"/>
      <c r="J13" s="58">
        <f>J12</f>
        <v>1942</v>
      </c>
      <c r="K13" s="62">
        <v>5.9999999999999995E-4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