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4" activeTab="14"/>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מקפת מטרות 31.12.20 נספח 1" sheetId="53" r:id="rId15"/>
    <sheet name="מקפת מטרות 31.12.20 נספח 2" sheetId="54" r:id="rId16"/>
    <sheet name="מקפת מטרות 31.12.20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C31" i="53" l="1"/>
  <c r="C35" i="53" s="1"/>
  <c r="C34" i="53"/>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<sst xmlns="http://schemas.openxmlformats.org/spreadsheetml/2006/main" count="1237" uniqueCount="233">
  <si>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</si>
  <si>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</si>
  <si>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</si>
  <si>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</si>
  <si>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</si>
  <si>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</si>
  <si>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</si>
  <si>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</si>
  <si>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</si>
  <si>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</si>
  <si>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</si>
  <si>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</si>
  <si>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</si>
  <si>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</si>
  <si>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</si>
  <si>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</si>
  <si>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</si>
  <si>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</si>
  <si>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</si>
  <si>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</si>
  <si>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</si>
  <si>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</si>
  <si>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</si>
  <si>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</si>
  <si>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</si>
  <si>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</si>
  <si>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</si>
  <si>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</si>
  <si>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</si>
  <si>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</si>
  <si>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</si>
  <si>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</si>
  <si>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</si>
  <si>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</si>
  <si>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</si>
  <si>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</si>
  <si>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</si>
  <si>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</si>
  <si>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</si>
  <si>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</si>
  <si>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</si>
  <si>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</si>
  <si>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</si>
  <si>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</si>
  <si>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</si>
  <si>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</si>
  <si>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</si>
  <si>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</si>
  <si>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</si>
  <si>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</si>
  <si>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</si>
  <si>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</si>
  <si>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</si>
  <si>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</si>
  <si>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</si>
  <si>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</si>
  <si>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</si>
  <si>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</si>
  <si>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</si>
  <si>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</si>
  <si>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</si>
  <si>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</si>
  <si>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</si>
  <si>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</si>
  <si>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</si>
  <si>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</si>
  <si>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</si>
  <si>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</si>
  <si>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</si>
  <si>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</si>
  <si>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</si>
  <si>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</si>
  <si>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</si>
  <si>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</si>
  <si>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</si>
  <si>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</si>
  <si>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</si>
  <si>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</si>
  <si>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</si>
  <si>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</si>
  <si>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</si>
  <si>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</si>
  <si>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</si>
  <si>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</si>
  <si>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</si>
  <si>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</si>
  <si>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</si>
  <si>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</si>
  <si>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</si>
  <si>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</si>
  <si>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</si>
  <si>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</si>
  <si>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</si>
  <si>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</si>
  <si>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</si>
  <si>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</si>
  <si>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</si>
  <si>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</si>
  <si>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</si>
  <si>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</si>
  <si>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</si>
  <si>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</si>
  <si>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</si>
  <si>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</si>
  <si>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</si>
  <si>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</si>
  <si>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</si>
  <si>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</si>
  <si>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</si>
  <si>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</si>
  <si>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</si>
  <si>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</si>
  <si>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</si>
  <si>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</si>
  <si>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</si>
  <si>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</si>
  <si>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</si>
  <si>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</si>
  <si>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</si>
  <si>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</si>
  <si>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</si>
  <si>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</si>
  <si>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</si>
  <si>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</si>
  <si>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</si>
  <si>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</si>
  <si>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</si>
  <si>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</si>
  <si>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</si>
  <si>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</si>
  <si>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</si>
  <si>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</si>
  <si>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</si>
  <si>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</si>
  <si>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</si>
  <si>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</si>
  <si>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</si>
  <si>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</si>
  <si>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</si>
  <si>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</si>
  <si>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</si>
  <si>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</si>
  <si>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</si>
  <si>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</si>
  <si>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</si>
  <si>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</si>
  <si>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</si>
  <si>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</si>
  <si>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</si>
  <si>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</si>
  <si>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</si>
  <si>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</si>
  <si>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</si>
  <si>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</si>
  <si>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</si>
  <si>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</si>
  <si>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</si>
  <si>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</si>
  <si>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</si>
  <si>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</si>
  <si>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</si>
  <si>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</si>
  <si>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</si>
  <si>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</si>
  <si>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</si>
  <si>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</si>
  <si>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</si>
  <si>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</si>
  <si>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</si>
  <si>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</si>
  <si>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</si>
  <si>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</si>
  <si>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</si>
  <si>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</si>
  <si>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</si>
  <si>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</si>
  <si>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</si>
  <si>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</si>
  <si>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</si>
  <si>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</si>
  <si>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</si>
  <si>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</si>
  <si>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</si>
  <si>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</si>
  <si>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</si>
  <si>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</si>
  <si>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</si>
  <si>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</si>
  <si>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</si>
  <si>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</si>
  <si>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</si>
  <si>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</si>
  <si>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</si>
  <si>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</si>
  <si>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</si>
  <si>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</si>
  <si>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</si>
  <si>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</si>
  <si>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</si>
  <si>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</si>
  <si>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</si>
  <si>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</si>
  <si>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</si>
  <si>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</si>
  <si>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</si>
  <si>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</si>
  <si>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</si>
  <si>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</si>
  <si>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</si>
  <si>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</si>
  <si>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</si>
  <si>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</si>
  <si>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</si>
  <si>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</si>
  <si>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</si>
  <si>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</si>
  <si>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</si>
  <si>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</si>
  <si>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</si>
  <si>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</si>
  <si>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</si>
  <si>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NORDEA 1 NTH AM H.YIELD</t>
  </si>
  <si>
    <t>מיטב דש</t>
  </si>
  <si>
    <t>בנק מזרחי</t>
  </si>
  <si>
    <t>לידר</t>
  </si>
  <si>
    <t>נספח 1- סך תשלומים ששולמו בעד כל סוג של הוצאה ישירה לשנה המסתיימת ביום 31.12.2020</t>
  </si>
  <si>
    <t>נספח 2- פרוט עמלות והוצאות לשנה המסתיימת ביום 31.12.2020</t>
  </si>
  <si>
    <t>בנק הפועלים</t>
  </si>
  <si>
    <t>נספח 3- פרוט עמלות ניהול לשנה המסתיימת ביום 31.12.2020</t>
  </si>
  <si>
    <t>AMUNDI INVT SOLUTIONS</t>
  </si>
  <si>
    <t>DWS</t>
  </si>
  <si>
    <t>HSBC</t>
  </si>
  <si>
    <t>INVESCO MARKETS PLC</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</si>
</sst>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7">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0" fontId="0" fillId="0" borderId="0" xfId="0" applyFont="1" applyFill="1" applyBorder="1" applyAlignment="1">
      <alignment horizontal="right" indent="1"/>
    </xf>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9" fontId="88" fillId="0" borderId="0" xfId="2" applyFont="1" applyFill="1" applyBorder="1"/>
    <xf numFmtId="43" fontId="87" fillId="0" borderId="0" xfId="1" applyFont="1" applyFill="1" applyBorder="1" applyAlignment="1">
      <alignment horizontal="right"/>
    </xf>
    <xf numFmtId="43" fontId="87"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214406656"/>
        <c:axId val="214408192"/>
      </c:barChart>
      <c:catAx>
        <c:axId val="214406656"/>
        <c:scaling>
          <c:orientation val="minMax"/>
        </c:scaling>
        <c:delete val="0"/>
        <c:axPos val="b"/>
        <c:majorTickMark val="out"/>
        <c:minorTickMark val="none"/>
        <c:tickLblPos val="nextTo"/>
        <c:crossAx val="214408192"/>
        <c:crosses val="autoZero"/>
        <c:auto val="1"/>
        <c:lblAlgn val="ctr"/>
        <c:lblOffset val="100"/>
        <c:noMultiLvlLbl val="0"/>
      </c:catAx>
      <c:valAx>
        <c:axId val="214408192"/>
        <c:scaling>
          <c:orientation val="minMax"/>
        </c:scaling>
        <c:delete val="0"/>
        <c:axPos val="l"/>
        <c:majorGridlines/>
        <c:numFmt formatCode="0.000%" sourceLinked="1"/>
        <c:majorTickMark val="out"/>
        <c:minorTickMark val="none"/>
        <c:tickLblPos val="nextTo"/>
        <c:crossAx val="214406656"/>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214474112"/>
        <c:axId val="214475904"/>
      </c:barChart>
      <c:catAx>
        <c:axId val="214474112"/>
        <c:scaling>
          <c:orientation val="minMax"/>
        </c:scaling>
        <c:delete val="0"/>
        <c:axPos val="b"/>
        <c:majorTickMark val="out"/>
        <c:minorTickMark val="none"/>
        <c:tickLblPos val="nextTo"/>
        <c:crossAx val="214475904"/>
        <c:crosses val="autoZero"/>
        <c:auto val="1"/>
        <c:lblAlgn val="ctr"/>
        <c:lblOffset val="100"/>
        <c:noMultiLvlLbl val="0"/>
      </c:catAx>
      <c:valAx>
        <c:axId val="214475904"/>
        <c:scaling>
          <c:orientation val="minMax"/>
        </c:scaling>
        <c:delete val="0"/>
        <c:axPos val="l"/>
        <c:majorGridlines/>
        <c:numFmt formatCode="0.000%" sourceLinked="1"/>
        <c:majorTickMark val="out"/>
        <c:minorTickMark val="none"/>
        <c:tickLblPos val="nextTo"/>
        <c:crossAx val="214474112"/>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9" t="s">
        <v>55</v>
      </c>
      <c r="D3" s="229"/>
      <c r="E3" s="229"/>
      <c r="F3" s="229"/>
      <c r="G3" s="23" t="s">
        <v>54</v>
      </c>
      <c r="H3" s="229" t="s">
        <v>56</v>
      </c>
      <c r="I3" s="229"/>
      <c r="J3" s="229"/>
      <c r="K3" s="229"/>
      <c r="L3" s="23" t="s">
        <v>54</v>
      </c>
      <c r="M3" s="229" t="s">
        <v>57</v>
      </c>
      <c r="N3" s="229"/>
      <c r="O3" s="229"/>
      <c r="P3" s="229"/>
      <c r="Q3" s="23" t="s">
        <v>54</v>
      </c>
      <c r="R3" s="229" t="s">
        <v>58</v>
      </c>
      <c r="S3" s="229"/>
      <c r="T3" s="229"/>
      <c r="U3" s="229"/>
      <c r="V3" s="23" t="s">
        <v>54</v>
      </c>
      <c r="W3" s="229" t="s">
        <v>59</v>
      </c>
      <c r="X3" s="229"/>
      <c r="Y3" s="229"/>
      <c r="Z3" s="229"/>
      <c r="AA3" s="23" t="s">
        <v>54</v>
      </c>
      <c r="AB3" s="229" t="s">
        <v>60</v>
      </c>
      <c r="AC3" s="229"/>
      <c r="AD3" s="229"/>
      <c r="AE3" s="229"/>
      <c r="AF3" s="23" t="s">
        <v>54</v>
      </c>
      <c r="AG3" s="229" t="s">
        <v>61</v>
      </c>
      <c r="AH3" s="229"/>
      <c r="AI3" s="229"/>
      <c r="AJ3" s="229"/>
      <c r="AK3" s="23" t="s">
        <v>54</v>
      </c>
      <c r="AL3" s="23"/>
      <c r="AM3" s="229" t="s">
        <v>62</v>
      </c>
      <c r="AN3" s="229"/>
      <c r="AO3" s="229"/>
      <c r="AP3" s="229"/>
      <c r="AQ3" s="23" t="s">
        <v>54</v>
      </c>
      <c r="AR3" s="230" t="s">
        <v>210</v>
      </c>
      <c r="AS3" s="230"/>
      <c r="AU3" s="229" t="s">
        <v>63</v>
      </c>
      <c r="AV3" s="229"/>
      <c r="AW3" s="229"/>
      <c r="AX3" s="229"/>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zoomScaleNormal="100" workbookViewId="0">
      <selection activeCell="D24" sqref="D24:D25"/>
    </sheetView>
  </sheetViews>
  <sheetFormatPr defaultRowHeight="14.25" x14ac:dyDescent="0.2"/>
  <cols>
    <col min="1" max="1" width="9" style="213"/>
    <col min="2" max="2" width="43.625" style="213" customWidth="1"/>
    <col min="3" max="3" width="18.125" style="213" hidden="1" customWidth="1"/>
    <col min="4" max="4" width="18.125" style="213" customWidth="1"/>
    <col min="5" max="16384" width="9" style="213"/>
  </cols>
  <sheetData>
    <row r="1" spans="1:4" ht="15" x14ac:dyDescent="0.25">
      <c r="A1" s="83" t="s">
        <v>89</v>
      </c>
      <c r="C1" s="84"/>
    </row>
    <row r="2" spans="1:4" ht="15" x14ac:dyDescent="0.25">
      <c r="B2" s="7" t="s">
        <v>225</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24.895608785502681</v>
      </c>
      <c r="D7" s="224">
        <v>2.0579251100000002</v>
      </c>
    </row>
    <row r="8" spans="1:4" x14ac:dyDescent="0.2">
      <c r="B8" s="89"/>
      <c r="C8" s="88"/>
      <c r="D8" s="223"/>
    </row>
    <row r="9" spans="1:4" ht="15" x14ac:dyDescent="0.25">
      <c r="B9" s="87" t="s">
        <v>97</v>
      </c>
      <c r="C9" s="88"/>
      <c r="D9" s="223"/>
    </row>
    <row r="10" spans="1:4" x14ac:dyDescent="0.2">
      <c r="B10" s="89" t="s">
        <v>9</v>
      </c>
      <c r="C10" s="88"/>
      <c r="D10" s="223"/>
    </row>
    <row r="11" spans="1:4" x14ac:dyDescent="0.2">
      <c r="B11" s="89" t="s">
        <v>11</v>
      </c>
      <c r="C11" s="90">
        <v>4.0944000000000003</v>
      </c>
      <c r="D11" s="224">
        <v>3.7271799999999997</v>
      </c>
    </row>
    <row r="12" spans="1:4" x14ac:dyDescent="0.2">
      <c r="B12" s="89"/>
      <c r="C12" s="88"/>
      <c r="D12" s="88"/>
    </row>
    <row r="13" spans="1:4" ht="15" x14ac:dyDescent="0.25">
      <c r="B13" s="87" t="s">
        <v>98</v>
      </c>
      <c r="C13" s="88"/>
      <c r="D13" s="88"/>
    </row>
    <row r="14" spans="1:4" ht="25.5" x14ac:dyDescent="0.2">
      <c r="B14" s="89" t="s">
        <v>14</v>
      </c>
      <c r="C14" s="90">
        <v>0</v>
      </c>
      <c r="D14" s="224"/>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0.33946621537808247</v>
      </c>
      <c r="D23" s="224"/>
      <c r="F23" s="11"/>
    </row>
    <row r="24" spans="2:6" x14ac:dyDescent="0.2">
      <c r="B24" s="89" t="s">
        <v>31</v>
      </c>
      <c r="C24" s="90">
        <v>23.523151781680511</v>
      </c>
      <c r="D24" s="224">
        <v>18.319950000000002</v>
      </c>
      <c r="F24" s="11"/>
    </row>
    <row r="25" spans="2:6" x14ac:dyDescent="0.2">
      <c r="B25" s="89" t="s">
        <v>33</v>
      </c>
      <c r="C25" s="88"/>
      <c r="D25" s="88"/>
      <c r="F25" s="11"/>
    </row>
    <row r="26" spans="2:6" x14ac:dyDescent="0.2">
      <c r="B26" s="89" t="s">
        <v>35</v>
      </c>
      <c r="C26" s="90">
        <v>2.6736716429962706</v>
      </c>
      <c r="D26" s="224">
        <v>0.22600999999999999</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55.526298425557542</v>
      </c>
      <c r="D31" s="224">
        <v>24.331065110000001</v>
      </c>
    </row>
    <row r="32" spans="2:6" x14ac:dyDescent="0.2">
      <c r="B32" s="89"/>
      <c r="C32" s="88"/>
      <c r="D32" s="88"/>
    </row>
    <row r="33" spans="2:4" ht="15" x14ac:dyDescent="0.25">
      <c r="B33" s="87" t="s">
        <v>43</v>
      </c>
      <c r="C33" s="88"/>
      <c r="D33" s="88"/>
    </row>
    <row r="34" spans="2:4" ht="38.25" x14ac:dyDescent="0.2">
      <c r="B34" s="89" t="s">
        <v>45</v>
      </c>
      <c r="C34" s="92">
        <f>(C14+C19+C20+C21+C22+C23+C24+C25+C26+C30)/C37</f>
        <v>7.6743275030524802E-4</v>
      </c>
      <c r="D34" s="92">
        <v>4.9942232121525613E-4</v>
      </c>
    </row>
    <row r="35" spans="2:4" ht="25.5" x14ac:dyDescent="0.2">
      <c r="B35" s="89" t="s">
        <v>47</v>
      </c>
      <c r="C35" s="92">
        <f>C31/C37</f>
        <v>1.6058273591751269E-3</v>
      </c>
      <c r="D35" s="92">
        <v>6.5520884412970429E-4</v>
      </c>
    </row>
    <row r="36" spans="2:4" x14ac:dyDescent="0.2">
      <c r="B36" s="89"/>
      <c r="C36" s="88"/>
      <c r="D36" s="88"/>
    </row>
    <row r="37" spans="2:4" ht="15" x14ac:dyDescent="0.25">
      <c r="B37" s="87" t="s">
        <v>49</v>
      </c>
      <c r="C37" s="90">
        <v>34578</v>
      </c>
      <c r="D37" s="224">
        <v>37134.824000000001</v>
      </c>
    </row>
    <row r="40" spans="2:4"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6"/>
  <sheetViews>
    <sheetView rightToLeft="1" workbookViewId="0">
      <selection activeCell="G4" sqref="G4:O20"/>
    </sheetView>
  </sheetViews>
  <sheetFormatPr defaultRowHeight="14.25" x14ac:dyDescent="0.2"/>
  <cols>
    <col min="1" max="1" width="9" style="213"/>
    <col min="2" max="2" width="58.125" style="213" customWidth="1"/>
    <col min="3" max="3" width="10.875" style="213" customWidth="1"/>
    <col min="4" max="8" width="9" style="213"/>
    <col min="9" max="9" width="10.625" style="213" customWidth="1"/>
    <col min="10" max="10" width="10.75" style="213" customWidth="1"/>
    <col min="11" max="16384" width="9" style="213"/>
  </cols>
  <sheetData>
    <row r="1" spans="1:15" ht="15" x14ac:dyDescent="0.25">
      <c r="A1" s="83" t="s">
        <v>89</v>
      </c>
    </row>
    <row r="2" spans="1:15" ht="15" x14ac:dyDescent="0.25">
      <c r="B2" s="7" t="s">
        <v>226</v>
      </c>
    </row>
    <row r="3" spans="1:15" ht="15" x14ac:dyDescent="0.25">
      <c r="D3" s="7"/>
    </row>
    <row r="4" spans="1:15" ht="15" x14ac:dyDescent="0.2">
      <c r="B4" s="85"/>
      <c r="C4" s="86" t="s">
        <v>95</v>
      </c>
      <c r="G4" s="56"/>
      <c r="H4" s="56"/>
      <c r="I4" s="56"/>
      <c r="J4" s="56"/>
      <c r="K4" s="56"/>
      <c r="L4" s="56"/>
      <c r="M4" s="56"/>
      <c r="N4" s="56"/>
      <c r="O4" s="56"/>
    </row>
    <row r="5" spans="1:15" ht="15.75" x14ac:dyDescent="0.25">
      <c r="B5" s="93" t="s">
        <v>102</v>
      </c>
      <c r="C5" s="88"/>
      <c r="G5" s="56"/>
      <c r="H5" s="56"/>
      <c r="I5" s="227"/>
      <c r="J5" s="228"/>
      <c r="K5" s="228"/>
      <c r="L5" s="228"/>
      <c r="M5" s="228"/>
      <c r="N5" s="56"/>
      <c r="O5" s="56"/>
    </row>
    <row r="6" spans="1:15" x14ac:dyDescent="0.2">
      <c r="B6" s="85" t="s">
        <v>103</v>
      </c>
      <c r="C6" s="88"/>
      <c r="G6" s="56"/>
      <c r="H6" s="56"/>
      <c r="I6" s="221"/>
      <c r="J6" s="222"/>
      <c r="K6" s="226"/>
      <c r="L6" s="226"/>
      <c r="M6" s="222"/>
      <c r="N6" s="56"/>
      <c r="O6" s="56"/>
    </row>
    <row r="7" spans="1:15" x14ac:dyDescent="0.2">
      <c r="B7" s="85" t="s">
        <v>104</v>
      </c>
      <c r="C7" s="88"/>
      <c r="G7" s="56"/>
      <c r="H7" s="56"/>
      <c r="I7" s="221"/>
      <c r="J7" s="222"/>
      <c r="K7" s="226"/>
      <c r="L7" s="222"/>
      <c r="M7" s="222"/>
      <c r="N7" s="56"/>
      <c r="O7" s="56"/>
    </row>
    <row r="8" spans="1:15" x14ac:dyDescent="0.2">
      <c r="B8" s="94" t="s">
        <v>220</v>
      </c>
      <c r="C8" s="225">
        <v>4.5630000000000004E-2</v>
      </c>
      <c r="E8" s="214"/>
      <c r="G8" s="56"/>
      <c r="H8" s="56"/>
      <c r="I8" s="221"/>
      <c r="J8" s="222"/>
      <c r="K8" s="226"/>
      <c r="L8" s="222"/>
      <c r="M8" s="222"/>
      <c r="N8" s="56"/>
      <c r="O8" s="56"/>
    </row>
    <row r="9" spans="1:15" x14ac:dyDescent="0.2">
      <c r="B9" s="94" t="s">
        <v>227</v>
      </c>
      <c r="C9" s="225">
        <v>0.38625999999999999</v>
      </c>
      <c r="E9" s="214"/>
      <c r="G9" s="56"/>
      <c r="H9" s="56"/>
      <c r="I9" s="221"/>
      <c r="J9" s="222"/>
      <c r="K9" s="226"/>
      <c r="L9" s="226"/>
      <c r="M9" s="222"/>
      <c r="N9" s="56"/>
      <c r="O9" s="56"/>
    </row>
    <row r="10" spans="1:15" x14ac:dyDescent="0.2">
      <c r="B10" s="94" t="s">
        <v>106</v>
      </c>
      <c r="C10" s="225">
        <v>0.69337511000000007</v>
      </c>
      <c r="G10" s="56"/>
      <c r="H10" s="56"/>
      <c r="I10" s="221"/>
      <c r="J10" s="222"/>
      <c r="K10" s="226"/>
      <c r="L10" s="226"/>
      <c r="M10" s="222"/>
      <c r="N10" s="56"/>
      <c r="O10" s="56"/>
    </row>
    <row r="11" spans="1:15" x14ac:dyDescent="0.2">
      <c r="B11" s="94" t="s">
        <v>223</v>
      </c>
      <c r="C11" s="225">
        <v>6.7339999999999997E-2</v>
      </c>
      <c r="G11" s="56"/>
      <c r="H11" s="56"/>
      <c r="I11" s="221"/>
      <c r="J11" s="222"/>
      <c r="K11" s="226"/>
      <c r="L11" s="222"/>
      <c r="M11" s="222"/>
      <c r="N11" s="56"/>
      <c r="O11" s="56"/>
    </row>
    <row r="12" spans="1:15" x14ac:dyDescent="0.2">
      <c r="B12" s="94" t="s">
        <v>222</v>
      </c>
      <c r="C12" s="225">
        <v>0.35693999999999998</v>
      </c>
      <c r="G12" s="56"/>
      <c r="H12" s="56"/>
      <c r="I12" s="221"/>
      <c r="J12" s="222"/>
      <c r="K12" s="226"/>
      <c r="L12" s="222"/>
      <c r="M12" s="222"/>
      <c r="N12" s="56"/>
      <c r="O12" s="56"/>
    </row>
    <row r="13" spans="1:15" x14ac:dyDescent="0.2">
      <c r="B13" s="94" t="s">
        <v>107</v>
      </c>
      <c r="C13" s="225">
        <v>0.34501999999999999</v>
      </c>
      <c r="G13" s="56"/>
      <c r="H13" s="56"/>
      <c r="I13" s="56"/>
      <c r="J13" s="56"/>
      <c r="K13" s="226"/>
      <c r="L13" s="222"/>
      <c r="M13" s="222"/>
      <c r="N13" s="56"/>
      <c r="O13" s="56"/>
    </row>
    <row r="14" spans="1:15" x14ac:dyDescent="0.2">
      <c r="B14" s="94" t="s">
        <v>224</v>
      </c>
      <c r="C14" s="225">
        <v>4.0100000000000004E-2</v>
      </c>
      <c r="G14" s="56"/>
      <c r="H14" s="56"/>
      <c r="I14" s="56"/>
      <c r="J14" s="56"/>
      <c r="K14" s="226"/>
      <c r="L14" s="56"/>
      <c r="M14" s="56"/>
      <c r="N14" s="56"/>
      <c r="O14" s="56"/>
    </row>
    <row r="15" spans="1:15" ht="15.75" x14ac:dyDescent="0.2">
      <c r="B15" s="93" t="s">
        <v>109</v>
      </c>
      <c r="C15" s="225">
        <v>1.9346651099999999</v>
      </c>
      <c r="G15" s="56"/>
      <c r="H15" s="56"/>
      <c r="I15" s="221"/>
      <c r="J15" s="222"/>
      <c r="K15" s="226"/>
      <c r="L15" s="56"/>
      <c r="M15" s="56"/>
      <c r="N15" s="56"/>
      <c r="O15" s="56"/>
    </row>
    <row r="16" spans="1:15" x14ac:dyDescent="0.2">
      <c r="B16" s="85"/>
      <c r="C16" s="96"/>
      <c r="G16" s="56"/>
      <c r="H16" s="56"/>
      <c r="I16" s="56"/>
      <c r="J16" s="217"/>
      <c r="K16" s="222"/>
      <c r="L16" s="222"/>
      <c r="M16" s="222"/>
      <c r="N16" s="56"/>
      <c r="O16" s="56"/>
    </row>
    <row r="17" spans="2:15" ht="15.75" x14ac:dyDescent="0.2">
      <c r="B17" s="93" t="s">
        <v>110</v>
      </c>
      <c r="C17" s="96"/>
      <c r="G17" s="56"/>
      <c r="H17" s="56"/>
      <c r="I17" s="56"/>
      <c r="J17" s="56"/>
      <c r="K17" s="56"/>
      <c r="L17" s="56"/>
      <c r="M17" s="56"/>
      <c r="N17" s="56"/>
      <c r="O17" s="56"/>
    </row>
    <row r="18" spans="2:15" x14ac:dyDescent="0.2">
      <c r="B18" s="85" t="s">
        <v>103</v>
      </c>
      <c r="C18" s="96"/>
      <c r="G18" s="56"/>
      <c r="H18" s="56"/>
      <c r="I18" s="218"/>
      <c r="J18" s="219"/>
      <c r="K18" s="56"/>
      <c r="L18" s="56"/>
      <c r="M18" s="56"/>
      <c r="N18" s="56"/>
      <c r="O18" s="56"/>
    </row>
    <row r="19" spans="2:15" x14ac:dyDescent="0.2">
      <c r="B19" s="85" t="s">
        <v>104</v>
      </c>
      <c r="C19" s="96"/>
      <c r="G19" s="56"/>
      <c r="H19" s="56"/>
      <c r="I19" s="218"/>
      <c r="J19" s="219"/>
      <c r="K19" s="220"/>
      <c r="L19" s="56"/>
      <c r="M19" s="56"/>
      <c r="N19" s="56"/>
      <c r="O19" s="56"/>
    </row>
    <row r="20" spans="2:15" x14ac:dyDescent="0.2">
      <c r="B20" s="94" t="s">
        <v>105</v>
      </c>
      <c r="C20" s="225">
        <v>3.7271799999999997</v>
      </c>
      <c r="G20" s="56"/>
      <c r="H20" s="56"/>
      <c r="I20" s="56"/>
      <c r="J20" s="56"/>
      <c r="K20" s="220"/>
      <c r="L20" s="56"/>
      <c r="M20" s="56"/>
      <c r="N20" s="56"/>
      <c r="O20" s="56"/>
    </row>
    <row r="21" spans="2:15" ht="15.75" x14ac:dyDescent="0.2">
      <c r="B21" s="93" t="s">
        <v>111</v>
      </c>
      <c r="C21" s="225">
        <v>3.7271799999999997</v>
      </c>
    </row>
    <row r="22" spans="2:15" x14ac:dyDescent="0.2">
      <c r="B22" s="85"/>
      <c r="C22" s="96"/>
    </row>
    <row r="23" spans="2:15" ht="15.75" x14ac:dyDescent="0.2">
      <c r="B23" s="93" t="s">
        <v>112</v>
      </c>
      <c r="C23" s="96"/>
    </row>
    <row r="24" spans="2:15" x14ac:dyDescent="0.2">
      <c r="B24" s="94"/>
      <c r="C24" s="96"/>
    </row>
    <row r="25" spans="2:15" ht="15.75" x14ac:dyDescent="0.2">
      <c r="B25" s="93" t="s">
        <v>113</v>
      </c>
      <c r="C25" s="96"/>
    </row>
    <row r="26" spans="2:15" ht="15.75" x14ac:dyDescent="0.2">
      <c r="B26" s="93"/>
      <c r="C26" s="96"/>
    </row>
    <row r="27" spans="2:15" ht="15.75" x14ac:dyDescent="0.2">
      <c r="B27" s="93" t="s">
        <v>114</v>
      </c>
      <c r="C27" s="96"/>
    </row>
    <row r="28" spans="2:15" ht="15.75" x14ac:dyDescent="0.2">
      <c r="B28" s="93" t="s">
        <v>115</v>
      </c>
      <c r="C28" s="96"/>
    </row>
    <row r="29" spans="2:15" ht="15.75" x14ac:dyDescent="0.2">
      <c r="B29" s="93"/>
      <c r="C29" s="96"/>
    </row>
    <row r="30" spans="2:15" ht="15.75" x14ac:dyDescent="0.2">
      <c r="B30" s="93" t="s">
        <v>116</v>
      </c>
      <c r="C30" s="96"/>
    </row>
    <row r="31" spans="2:15" ht="15.75" x14ac:dyDescent="0.2">
      <c r="B31" s="93" t="s">
        <v>117</v>
      </c>
      <c r="C31" s="96"/>
    </row>
    <row r="32" spans="2:15"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5.6618451099999998</v>
      </c>
    </row>
    <row r="36" spans="2:3" ht="15.75" x14ac:dyDescent="0.2">
      <c r="B36" s="93" t="s">
        <v>121</v>
      </c>
      <c r="C36" s="224">
        <v>37134.824000000001</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workbookViewId="0">
      <selection activeCell="C32" sqref="C32"/>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89</v>
      </c>
    </row>
    <row r="2" spans="1:3" ht="15" x14ac:dyDescent="0.25">
      <c r="B2" s="7" t="s">
        <v>228</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225">
        <v>0.22600999999999999</v>
      </c>
    </row>
    <row r="18" spans="2:7" ht="15.75" x14ac:dyDescent="0.2">
      <c r="B18" s="93" t="s">
        <v>133</v>
      </c>
      <c r="C18" s="225">
        <v>0.22600999999999999</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229</v>
      </c>
      <c r="C24" s="225">
        <v>2.47668</v>
      </c>
    </row>
    <row r="25" spans="2:7" x14ac:dyDescent="0.2">
      <c r="B25" s="94" t="s">
        <v>230</v>
      </c>
      <c r="C25" s="225">
        <v>4.6143999999999998</v>
      </c>
      <c r="E25" s="128"/>
    </row>
    <row r="26" spans="2:7" x14ac:dyDescent="0.2">
      <c r="B26" s="94" t="s">
        <v>231</v>
      </c>
      <c r="C26" s="225">
        <v>1.0636099999999999</v>
      </c>
      <c r="E26" s="128"/>
      <c r="F26" s="128"/>
      <c r="G26" s="128"/>
    </row>
    <row r="27" spans="2:7" x14ac:dyDescent="0.2">
      <c r="B27" s="94" t="s">
        <v>232</v>
      </c>
      <c r="C27" s="225">
        <v>3.95411</v>
      </c>
      <c r="E27" s="128"/>
      <c r="F27" s="128"/>
      <c r="G27" s="128"/>
    </row>
    <row r="28" spans="2:7" x14ac:dyDescent="0.2">
      <c r="B28" s="94" t="s">
        <v>139</v>
      </c>
      <c r="C28" s="225">
        <v>6.2111499999999999</v>
      </c>
      <c r="E28" s="81"/>
      <c r="F28" s="81"/>
      <c r="G28" s="124"/>
    </row>
    <row r="29" spans="2:7" ht="15.75" x14ac:dyDescent="0.2">
      <c r="B29" s="93" t="s">
        <v>143</v>
      </c>
      <c r="C29" s="225">
        <v>18.319949999999999</v>
      </c>
      <c r="F29" s="55"/>
    </row>
    <row r="30" spans="2:7" ht="15.75" x14ac:dyDescent="0.2">
      <c r="B30" s="93"/>
      <c r="C30" s="88"/>
    </row>
    <row r="31" spans="2:7" ht="15.75" x14ac:dyDescent="0.2">
      <c r="B31" s="93" t="s">
        <v>144</v>
      </c>
      <c r="C31" s="96">
        <v>18.445959999999999</v>
      </c>
    </row>
    <row r="32" spans="2:7" ht="15.75" x14ac:dyDescent="0.2">
      <c r="B32" s="93" t="s">
        <v>121</v>
      </c>
      <c r="C32" s="224">
        <v>37134.824000000001</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1" t="s">
        <v>157</v>
      </c>
      <c r="C19" s="231"/>
      <c r="D19" s="232"/>
      <c r="E19" s="231" t="s">
        <v>160</v>
      </c>
      <c r="F19" s="231"/>
      <c r="G19" s="232"/>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3" t="s">
        <v>63</v>
      </c>
      <c r="C132" s="233"/>
      <c r="D132" s="233"/>
      <c r="E132" s="234"/>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5" t="s">
        <v>147</v>
      </c>
      <c r="C6" s="235"/>
      <c r="D6" s="235"/>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6" t="s">
        <v>157</v>
      </c>
      <c r="C16" s="236"/>
      <c r="D16" s="236"/>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6" t="s">
        <v>160</v>
      </c>
      <c r="C24" s="236"/>
      <c r="D24" s="236"/>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מקפת מטרות 31.12.20 נספח 1</vt:lpstr>
      <vt:lpstr>מקפת מטרות 31.12.20 נספח 2</vt:lpstr>
      <vt:lpstr>מקפת מטרות 31.12.20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2021-02-21T12:06:19Z</dcterms:modified>
</cp:coreProperties>
</file>